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Übersicht" sheetId="1" r:id="rId1"/>
    <sheet name="Kopfblatt" sheetId="2" r:id="rId2"/>
    <sheet name="Datenbank_Export" sheetId="3" r:id="rId3"/>
  </sheets>
  <definedNames>
    <definedName name="_xlnm.Print_Area" localSheetId="1">'Kopfblatt'!$A$3:$T$72</definedName>
    <definedName name="_xlnm.Print_Area" localSheetId="0">'Übersicht'!$A$1:$AQ$63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11" authorId="0">
      <text>
        <r>
          <rPr>
            <sz val="9"/>
            <color indexed="8"/>
            <rFont val="Tahoma"/>
            <family val="2"/>
          </rPr>
          <t>Wird übernommen aus Spalte E bis I. Bitte dort eintragen!</t>
        </r>
      </text>
    </comment>
    <comment ref="AA11" authorId="0">
      <text>
        <r>
          <rPr>
            <sz val="9"/>
            <color indexed="8"/>
            <rFont val="Tahoma"/>
            <family val="2"/>
          </rPr>
          <t>Wird übernommen aus Spalte E bis I. Bitte dort eintragen!</t>
        </r>
      </text>
    </comment>
    <comment ref="AL11" authorId="0">
      <text>
        <r>
          <rPr>
            <sz val="9"/>
            <color indexed="8"/>
            <rFont val="Tahoma"/>
            <family val="2"/>
          </rPr>
          <t>Wird übernommen aus Spalte E bis I. Bitte dort eintragen!</t>
        </r>
      </text>
    </comment>
  </commentList>
</comments>
</file>

<file path=xl/sharedStrings.xml><?xml version="1.0" encoding="utf-8"?>
<sst xmlns="http://schemas.openxmlformats.org/spreadsheetml/2006/main" count="2604" uniqueCount="500">
  <si>
    <t>Monitoring Normallandschaft</t>
  </si>
  <si>
    <t xml:space="preserve">Routencode:  </t>
  </si>
  <si>
    <t>Jahr:</t>
  </si>
  <si>
    <t xml:space="preserve">Bearbeiter/in:  </t>
  </si>
  <si>
    <t>Anzahl Daten:</t>
  </si>
  <si>
    <t>OB</t>
  </si>
  <si>
    <t>Weinberge, (Streu-)Obst</t>
  </si>
  <si>
    <t>Lebensraumschlüssel</t>
  </si>
  <si>
    <t>GL</t>
  </si>
  <si>
    <t>Agrarlandsch. (Grünland)</t>
  </si>
  <si>
    <t>WB</t>
  </si>
  <si>
    <t>Wohnblocks, Innenstadt</t>
  </si>
  <si>
    <t>AL</t>
  </si>
  <si>
    <t>Agrarlandsch. (Ackerland)</t>
  </si>
  <si>
    <t>IG</t>
  </si>
  <si>
    <t>Industrie, Gewerbe</t>
  </si>
  <si>
    <t>Termin 1: 10.03.-31.03.</t>
  </si>
  <si>
    <t>LW</t>
  </si>
  <si>
    <t>Laubwald</t>
  </si>
  <si>
    <t>KH</t>
  </si>
  <si>
    <t>Kippen, Gruben, Ruderalfl.</t>
  </si>
  <si>
    <t>Kippen, Gruben, Ruderalflächen</t>
  </si>
  <si>
    <t>Termin 2: 01.04.-30.04.</t>
  </si>
  <si>
    <t>NW</t>
  </si>
  <si>
    <t>Nadelwald</t>
  </si>
  <si>
    <t>HE</t>
  </si>
  <si>
    <t>Heiden</t>
  </si>
  <si>
    <t>Termin 3: 01.05.-20.05.</t>
  </si>
  <si>
    <t>GA</t>
  </si>
  <si>
    <t>Parks, Friedhöfe</t>
  </si>
  <si>
    <t>FG</t>
  </si>
  <si>
    <t>Verlandungsz., Moore, Gew.</t>
  </si>
  <si>
    <t>Verlandungsz., Moore, Gewässer</t>
  </si>
  <si>
    <t>Termin 4: 21.05.-20.06.</t>
  </si>
  <si>
    <t>DG</t>
  </si>
  <si>
    <t>Dorf,Gartenstadt,Kleingärten</t>
  </si>
  <si>
    <t>SO</t>
  </si>
  <si>
    <t>Sonstiges</t>
  </si>
  <si>
    <t>Lebensraum:</t>
  </si>
  <si>
    <t>Σ</t>
  </si>
  <si>
    <t>Art</t>
  </si>
  <si>
    <t>Abk</t>
  </si>
  <si>
    <t>Termin</t>
  </si>
  <si>
    <t>Rev.</t>
  </si>
  <si>
    <t>Bp.</t>
  </si>
  <si>
    <t>Art deutsch</t>
  </si>
  <si>
    <t>Spanne</t>
  </si>
  <si>
    <t>Zwergtaucher</t>
  </si>
  <si>
    <t>Zt</t>
  </si>
  <si>
    <t>3-4</t>
  </si>
  <si>
    <t>Kiebitz</t>
  </si>
  <si>
    <t>Ki</t>
  </si>
  <si>
    <t>2-3</t>
  </si>
  <si>
    <t>Bachstelze</t>
  </si>
  <si>
    <t>Ba</t>
  </si>
  <si>
    <t>Waldbaumläufer</t>
  </si>
  <si>
    <t>Wb</t>
  </si>
  <si>
    <t>1-2-3-4</t>
  </si>
  <si>
    <t>Haubentaucher</t>
  </si>
  <si>
    <t>Ht</t>
  </si>
  <si>
    <t>Bekassine</t>
  </si>
  <si>
    <t>Be</t>
  </si>
  <si>
    <t>Wasseramsel</t>
  </si>
  <si>
    <t>Waa</t>
  </si>
  <si>
    <t>Gartenbaumläufer</t>
  </si>
  <si>
    <t>Gb</t>
  </si>
  <si>
    <t>Schwarzhalstaucher</t>
  </si>
  <si>
    <t>Sht</t>
  </si>
  <si>
    <t>Waldschnepfe</t>
  </si>
  <si>
    <t>Was</t>
  </si>
  <si>
    <t>2-3-4</t>
  </si>
  <si>
    <t>Zaunkönig</t>
  </si>
  <si>
    <t>Z</t>
  </si>
  <si>
    <t>Beutelmeise</t>
  </si>
  <si>
    <t>Bem</t>
  </si>
  <si>
    <t>Kormoran</t>
  </si>
  <si>
    <t>Ko</t>
  </si>
  <si>
    <t>Uferschnepfe</t>
  </si>
  <si>
    <t>Us</t>
  </si>
  <si>
    <t>Heckenbraunelle</t>
  </si>
  <si>
    <t>He</t>
  </si>
  <si>
    <t>Pirol</t>
  </si>
  <si>
    <t>P</t>
  </si>
  <si>
    <t>Rohrdommel</t>
  </si>
  <si>
    <t>Rod</t>
  </si>
  <si>
    <t>Großer Brachvogel</t>
  </si>
  <si>
    <t>Gbv</t>
  </si>
  <si>
    <t>Rotkehlchen</t>
  </si>
  <si>
    <t>R</t>
  </si>
  <si>
    <t>Neuntöter</t>
  </si>
  <si>
    <t>Nt</t>
  </si>
  <si>
    <t>Zwergdommel</t>
  </si>
  <si>
    <t>Zd</t>
  </si>
  <si>
    <t>4</t>
  </si>
  <si>
    <t>Rotschenkel</t>
  </si>
  <si>
    <t>Ros</t>
  </si>
  <si>
    <t>Sprosser</t>
  </si>
  <si>
    <t>Spr</t>
  </si>
  <si>
    <t>Raubwürger</t>
  </si>
  <si>
    <t>Rw</t>
  </si>
  <si>
    <t>Graureiher</t>
  </si>
  <si>
    <t>Grr</t>
  </si>
  <si>
    <t>Waldwasserläufer</t>
  </si>
  <si>
    <t>Waw</t>
  </si>
  <si>
    <t>Nachtigall</t>
  </si>
  <si>
    <t>N</t>
  </si>
  <si>
    <t>Eichelhäher</t>
  </si>
  <si>
    <t>Ei</t>
  </si>
  <si>
    <t>Schwarzstorch</t>
  </si>
  <si>
    <t>Sst</t>
  </si>
  <si>
    <t>Flussuferläufer</t>
  </si>
  <si>
    <t>Ful</t>
  </si>
  <si>
    <t>Blaukehlchen</t>
  </si>
  <si>
    <t>Blk</t>
  </si>
  <si>
    <t>Elster</t>
  </si>
  <si>
    <t>E</t>
  </si>
  <si>
    <t>1-2-3</t>
  </si>
  <si>
    <t>Weißstorch</t>
  </si>
  <si>
    <t>Ws</t>
  </si>
  <si>
    <t>Lachmöwe</t>
  </si>
  <si>
    <t>Lm</t>
  </si>
  <si>
    <t>Hausrotschwanz</t>
  </si>
  <si>
    <t>Hr</t>
  </si>
  <si>
    <t>Tannenhäher</t>
  </si>
  <si>
    <t>Th</t>
  </si>
  <si>
    <t>Höckerschwan</t>
  </si>
  <si>
    <t>Hö</t>
  </si>
  <si>
    <t>Sturmmöwe</t>
  </si>
  <si>
    <t>Stm</t>
  </si>
  <si>
    <t>Gartenrotschwanz</t>
  </si>
  <si>
    <t>Gr</t>
  </si>
  <si>
    <t>Dohle</t>
  </si>
  <si>
    <t>D</t>
  </si>
  <si>
    <t>Graugans</t>
  </si>
  <si>
    <t>Gra</t>
  </si>
  <si>
    <t>Silbermöwe</t>
  </si>
  <si>
    <t>Sim</t>
  </si>
  <si>
    <t>Braunkehlchen</t>
  </si>
  <si>
    <t>Bk</t>
  </si>
  <si>
    <t>Saatkrähe</t>
  </si>
  <si>
    <t>Sa</t>
  </si>
  <si>
    <t>Kanadagans</t>
  </si>
  <si>
    <t>Kag</t>
  </si>
  <si>
    <t>Flussseeschwalbe</t>
  </si>
  <si>
    <t>Fss</t>
  </si>
  <si>
    <t>Schwarzkehlchen</t>
  </si>
  <si>
    <t>Swk</t>
  </si>
  <si>
    <r>
      <t>Rabenkrähe</t>
    </r>
    <r>
      <rPr>
        <vertAlign val="superscript"/>
        <sz val="9"/>
        <rFont val="Arial"/>
        <family val="2"/>
      </rPr>
      <t>1</t>
    </r>
  </si>
  <si>
    <t>Rk</t>
  </si>
  <si>
    <t>Nilgans</t>
  </si>
  <si>
    <t>Nig</t>
  </si>
  <si>
    <t>Trauerseeschwalbe</t>
  </si>
  <si>
    <t>Tss</t>
  </si>
  <si>
    <t>Steinschmätzer</t>
  </si>
  <si>
    <t>Sts</t>
  </si>
  <si>
    <r>
      <t>Nebelkrähe</t>
    </r>
    <r>
      <rPr>
        <vertAlign val="superscript"/>
        <sz val="9"/>
        <rFont val="Arial"/>
        <family val="2"/>
      </rPr>
      <t>1</t>
    </r>
  </si>
  <si>
    <t>Nk</t>
  </si>
  <si>
    <t>Schnatterente</t>
  </si>
  <si>
    <t>Sn</t>
  </si>
  <si>
    <t>Straßentaube</t>
  </si>
  <si>
    <t>Stt</t>
  </si>
  <si>
    <t>Amsel</t>
  </si>
  <si>
    <t>A</t>
  </si>
  <si>
    <r>
      <t>Rk/Nk oder Hybrid</t>
    </r>
    <r>
      <rPr>
        <vertAlign val="superscript"/>
        <sz val="9"/>
        <rFont val="Arial"/>
        <family val="2"/>
      </rPr>
      <t>2</t>
    </r>
  </si>
  <si>
    <t>RNk</t>
  </si>
  <si>
    <t>Krickente</t>
  </si>
  <si>
    <t>Kr</t>
  </si>
  <si>
    <t>Hohltaube</t>
  </si>
  <si>
    <t>Hot</t>
  </si>
  <si>
    <t>Wacholderdrossel</t>
  </si>
  <si>
    <t>Wd</t>
  </si>
  <si>
    <t>Kolkrabe</t>
  </si>
  <si>
    <t>Kra</t>
  </si>
  <si>
    <t>Stockente</t>
  </si>
  <si>
    <t>Sto</t>
  </si>
  <si>
    <t>Ringeltaube</t>
  </si>
  <si>
    <t>Rt</t>
  </si>
  <si>
    <t>Singdrossel</t>
  </si>
  <si>
    <t>Sd</t>
  </si>
  <si>
    <r>
      <t>Star</t>
    </r>
    <r>
      <rPr>
        <vertAlign val="superscript"/>
        <sz val="9"/>
        <rFont val="Arial"/>
        <family val="2"/>
      </rPr>
      <t>3</t>
    </r>
  </si>
  <si>
    <t>S</t>
  </si>
  <si>
    <t>Knäkente</t>
  </si>
  <si>
    <t>Kn</t>
  </si>
  <si>
    <t>Türkentaube</t>
  </si>
  <si>
    <t>Tt</t>
  </si>
  <si>
    <t>Misteldrossel</t>
  </si>
  <si>
    <t>Md</t>
  </si>
  <si>
    <t>Haussperling</t>
  </si>
  <si>
    <t>H</t>
  </si>
  <si>
    <t>Löffelente</t>
  </si>
  <si>
    <t>Lö</t>
  </si>
  <si>
    <t>Turteltaube</t>
  </si>
  <si>
    <t>Tut</t>
  </si>
  <si>
    <t>Feldschwirl</t>
  </si>
  <si>
    <t>Fs</t>
  </si>
  <si>
    <t>Feldsperling</t>
  </si>
  <si>
    <t>Fe</t>
  </si>
  <si>
    <t>Kolbenente</t>
  </si>
  <si>
    <t>Koe</t>
  </si>
  <si>
    <t>Halsbandsittich</t>
  </si>
  <si>
    <t>Hbs</t>
  </si>
  <si>
    <t>Schlagschwirl</t>
  </si>
  <si>
    <t>Ssc</t>
  </si>
  <si>
    <t>Buchfink</t>
  </si>
  <si>
    <t>B</t>
  </si>
  <si>
    <t>Tafelente</t>
  </si>
  <si>
    <t>Ta</t>
  </si>
  <si>
    <t>Kuckuck</t>
  </si>
  <si>
    <t>Ku</t>
  </si>
  <si>
    <t>Rohrschwirl</t>
  </si>
  <si>
    <t>Rsc</t>
  </si>
  <si>
    <t>Girlitz</t>
  </si>
  <si>
    <t>Gi</t>
  </si>
  <si>
    <t>Reiherente</t>
  </si>
  <si>
    <t>Rei</t>
  </si>
  <si>
    <t>Schleiereule</t>
  </si>
  <si>
    <t>Se</t>
  </si>
  <si>
    <t>Schilfrohrsänger</t>
  </si>
  <si>
    <t>Sr</t>
  </si>
  <si>
    <t>Grünfink</t>
  </si>
  <si>
    <t>Gf</t>
  </si>
  <si>
    <t>Schellente</t>
  </si>
  <si>
    <t>Sl</t>
  </si>
  <si>
    <t>Uhu</t>
  </si>
  <si>
    <t>Uh</t>
  </si>
  <si>
    <t>Sumpfrohrsänger</t>
  </si>
  <si>
    <t>Su</t>
  </si>
  <si>
    <t>Stieglitz</t>
  </si>
  <si>
    <t>Sti</t>
  </si>
  <si>
    <t>Gänsesäger</t>
  </si>
  <si>
    <t>Gäs</t>
  </si>
  <si>
    <t>Sperlingskauz</t>
  </si>
  <si>
    <t>Spk</t>
  </si>
  <si>
    <t>Teichrohrsänger</t>
  </si>
  <si>
    <t>T</t>
  </si>
  <si>
    <t>Erlenzeisig</t>
  </si>
  <si>
    <t>Ez</t>
  </si>
  <si>
    <t>Wespenbussard</t>
  </si>
  <si>
    <t>Wsb</t>
  </si>
  <si>
    <t>Steinkauz</t>
  </si>
  <si>
    <t>Stk</t>
  </si>
  <si>
    <t>Drosselrohrsänger</t>
  </si>
  <si>
    <t>Drs</t>
  </si>
  <si>
    <t>Bluthänfling</t>
  </si>
  <si>
    <t>Hä</t>
  </si>
  <si>
    <t>Schwarzmilan</t>
  </si>
  <si>
    <t>Swm</t>
  </si>
  <si>
    <t>Waldkauz</t>
  </si>
  <si>
    <t>Wz</t>
  </si>
  <si>
    <t>Gelbspötter</t>
  </si>
  <si>
    <t>Gp</t>
  </si>
  <si>
    <t>Birkenzeisig</t>
  </si>
  <si>
    <t>Bz</t>
  </si>
  <si>
    <t>Rotmilan</t>
  </si>
  <si>
    <t>Rm</t>
  </si>
  <si>
    <t>Waldohreule</t>
  </si>
  <si>
    <t>Wo</t>
  </si>
  <si>
    <t>Orpheusspötter</t>
  </si>
  <si>
    <t>Os</t>
  </si>
  <si>
    <t>Fichtenkreuzschnabel</t>
  </si>
  <si>
    <t>Fk</t>
  </si>
  <si>
    <t>Seeadler</t>
  </si>
  <si>
    <t>Sea</t>
  </si>
  <si>
    <t>Raufußkauz</t>
  </si>
  <si>
    <t>Rfk</t>
  </si>
  <si>
    <t>Sperbergrasmücke</t>
  </si>
  <si>
    <t>Sgm</t>
  </si>
  <si>
    <t>Karmingimpel</t>
  </si>
  <si>
    <t>Kar</t>
  </si>
  <si>
    <t>Rohrweihe</t>
  </si>
  <si>
    <t>Row</t>
  </si>
  <si>
    <t>Ziegenmelker</t>
  </si>
  <si>
    <t>Zm</t>
  </si>
  <si>
    <t>Klappergrasmücke</t>
  </si>
  <si>
    <t>Kg</t>
  </si>
  <si>
    <t>Gimpel</t>
  </si>
  <si>
    <t>Gim</t>
  </si>
  <si>
    <t>Wiesenweihe</t>
  </si>
  <si>
    <t>Ww</t>
  </si>
  <si>
    <t>Mauersegler</t>
  </si>
  <si>
    <t>Ms</t>
  </si>
  <si>
    <t>Dorngrasmücke</t>
  </si>
  <si>
    <t>Dg</t>
  </si>
  <si>
    <t>Kernbeißer</t>
  </si>
  <si>
    <t>Kb</t>
  </si>
  <si>
    <t>Habicht</t>
  </si>
  <si>
    <t>Ha</t>
  </si>
  <si>
    <t>Eisvogel</t>
  </si>
  <si>
    <t>Ev</t>
  </si>
  <si>
    <t>Gartengrasmücke</t>
  </si>
  <si>
    <t>Gg</t>
  </si>
  <si>
    <t>Goldammer</t>
  </si>
  <si>
    <t>G</t>
  </si>
  <si>
    <t>Sperber</t>
  </si>
  <si>
    <t>Sp</t>
  </si>
  <si>
    <t>Bienenfresser</t>
  </si>
  <si>
    <t>Bie</t>
  </si>
  <si>
    <t>Mönchsgrasmücke</t>
  </si>
  <si>
    <t>Mg</t>
  </si>
  <si>
    <t>Zippammer</t>
  </si>
  <si>
    <t>Zip</t>
  </si>
  <si>
    <t>Mäusebussard</t>
  </si>
  <si>
    <t>Mb</t>
  </si>
  <si>
    <t>Wiedehopf</t>
  </si>
  <si>
    <t>Wi</t>
  </si>
  <si>
    <t>Berglaubsänger</t>
  </si>
  <si>
    <t>Bls</t>
  </si>
  <si>
    <t>Ortolan</t>
  </si>
  <si>
    <t>O</t>
  </si>
  <si>
    <t>Fischadler</t>
  </si>
  <si>
    <t>Fia</t>
  </si>
  <si>
    <t>Wendehals</t>
  </si>
  <si>
    <t>Wh</t>
  </si>
  <si>
    <t>Waldlaubsänger</t>
  </si>
  <si>
    <t>Wls</t>
  </si>
  <si>
    <t>Rohrammer</t>
  </si>
  <si>
    <t>Ro</t>
  </si>
  <si>
    <t>Turmfalke</t>
  </si>
  <si>
    <t>Tf</t>
  </si>
  <si>
    <t>Grauspecht</t>
  </si>
  <si>
    <t>Gsp</t>
  </si>
  <si>
    <t>Zilpzalp</t>
  </si>
  <si>
    <t>Zi</t>
  </si>
  <si>
    <t>Grauammer</t>
  </si>
  <si>
    <t>Ga</t>
  </si>
  <si>
    <t>Baumfalke</t>
  </si>
  <si>
    <t>Bf</t>
  </si>
  <si>
    <t>Grünspecht</t>
  </si>
  <si>
    <t>Gü</t>
  </si>
  <si>
    <t>Fitis</t>
  </si>
  <si>
    <t>F</t>
  </si>
  <si>
    <r>
      <t>1</t>
    </r>
    <r>
      <rPr>
        <sz val="9"/>
        <rFont val="Arial"/>
        <family val="2"/>
      </rPr>
      <t xml:space="preserve"> zu Rk/Nk: nur eindeutig bestimmte Individuen/Paare als Revier werten</t>
    </r>
  </si>
  <si>
    <t>Wanderfalke</t>
  </si>
  <si>
    <t>Wf</t>
  </si>
  <si>
    <t>Schwarzspecht</t>
  </si>
  <si>
    <t>Ssp</t>
  </si>
  <si>
    <t>Wintergoldhähnchen</t>
  </si>
  <si>
    <t>Wg</t>
  </si>
  <si>
    <r>
      <t>2</t>
    </r>
    <r>
      <rPr>
        <sz val="9"/>
        <rFont val="Arial"/>
        <family val="2"/>
      </rPr>
      <t xml:space="preserve"> zu RNk:  bei Mischpaaren, Hybriden und unklarer Bestimmung eines oder beider Revierpartner </t>
    </r>
  </si>
  <si>
    <t>Haselhuhn</t>
  </si>
  <si>
    <t>Has</t>
  </si>
  <si>
    <t>Buntspecht</t>
  </si>
  <si>
    <t>Bs</t>
  </si>
  <si>
    <t>Sommergoldhähnchen</t>
  </si>
  <si>
    <t>Sg</t>
  </si>
  <si>
    <t>Birkhuhn</t>
  </si>
  <si>
    <t>Bih</t>
  </si>
  <si>
    <t>Mittelspecht</t>
  </si>
  <si>
    <t>Msp</t>
  </si>
  <si>
    <t>Grauschnäpper</t>
  </si>
  <si>
    <t>Gs</t>
  </si>
  <si>
    <r>
      <t>3</t>
    </r>
    <r>
      <rPr>
        <sz val="9"/>
        <rFont val="Arial"/>
        <family val="2"/>
      </rPr>
      <t xml:space="preserve"> zu Star: bei 1,2 nur Sänger und in Höhlennähe brutverdächtige Ind.</t>
    </r>
  </si>
  <si>
    <t>Rebhuhn</t>
  </si>
  <si>
    <t>Re</t>
  </si>
  <si>
    <t>Kleinspecht</t>
  </si>
  <si>
    <t>Ks</t>
  </si>
  <si>
    <t>Zwergschnäpper</t>
  </si>
  <si>
    <t>Zs</t>
  </si>
  <si>
    <t>Wachtel</t>
  </si>
  <si>
    <t>Wa</t>
  </si>
  <si>
    <t>Haubenlerche</t>
  </si>
  <si>
    <t>Hl</t>
  </si>
  <si>
    <t>Halsbandschnäpper</t>
  </si>
  <si>
    <t>Hb</t>
  </si>
  <si>
    <t>Weitere Vogelarten:</t>
  </si>
  <si>
    <t>Fasan</t>
  </si>
  <si>
    <t>Fa</t>
  </si>
  <si>
    <t>Heidelerche</t>
  </si>
  <si>
    <t>Hei</t>
  </si>
  <si>
    <t>Trauerschnäpper</t>
  </si>
  <si>
    <t>Ts</t>
  </si>
  <si>
    <t>Summe BP:</t>
  </si>
  <si>
    <t>Wasserralle</t>
  </si>
  <si>
    <t>Wr</t>
  </si>
  <si>
    <t>Feldlerche</t>
  </si>
  <si>
    <t>Fl</t>
  </si>
  <si>
    <t>Bartmeise</t>
  </si>
  <si>
    <t>Bam</t>
  </si>
  <si>
    <t>Artenzahl:</t>
  </si>
  <si>
    <t>Tüpfelsumpfhuhn</t>
  </si>
  <si>
    <t>Tsh</t>
  </si>
  <si>
    <t>Uferschwalbe</t>
  </si>
  <si>
    <t>U</t>
  </si>
  <si>
    <t>Schwanzmeise</t>
  </si>
  <si>
    <t>Sm</t>
  </si>
  <si>
    <t>Wachtelkönig</t>
  </si>
  <si>
    <t>Wk</t>
  </si>
  <si>
    <t>Rauchschwalbe</t>
  </si>
  <si>
    <t>Rs</t>
  </si>
  <si>
    <t>Sumpfmeise</t>
  </si>
  <si>
    <t>Sum</t>
  </si>
  <si>
    <t>Teichralle</t>
  </si>
  <si>
    <t>Tr</t>
  </si>
  <si>
    <t>Mehlschwalbe</t>
  </si>
  <si>
    <t>M</t>
  </si>
  <si>
    <t>Weidenmeise</t>
  </si>
  <si>
    <t>Wm</t>
  </si>
  <si>
    <t>Bleßralle</t>
  </si>
  <si>
    <t>Br</t>
  </si>
  <si>
    <t>Brachpieper</t>
  </si>
  <si>
    <t>Brp</t>
  </si>
  <si>
    <t>Haubenmeise</t>
  </si>
  <si>
    <t>Hm</t>
  </si>
  <si>
    <t>Kranich</t>
  </si>
  <si>
    <t>Kch</t>
  </si>
  <si>
    <t>Baumpieper</t>
  </si>
  <si>
    <t>Bp</t>
  </si>
  <si>
    <t>Tannenmeise</t>
  </si>
  <si>
    <t>Tm</t>
  </si>
  <si>
    <t>Austernfischer</t>
  </si>
  <si>
    <t>Au</t>
  </si>
  <si>
    <t>Wiesenpieper</t>
  </si>
  <si>
    <t>W</t>
  </si>
  <si>
    <t>Blaumeise</t>
  </si>
  <si>
    <t>Bm</t>
  </si>
  <si>
    <t>Flussregenpfeifer</t>
  </si>
  <si>
    <t>Frp</t>
  </si>
  <si>
    <t>Schafstelze</t>
  </si>
  <si>
    <t>St</t>
  </si>
  <si>
    <t>Kohlmeise</t>
  </si>
  <si>
    <t>K</t>
  </si>
  <si>
    <t>Sandregenpfeifer</t>
  </si>
  <si>
    <t>Srp</t>
  </si>
  <si>
    <t>Gebirgsstelze</t>
  </si>
  <si>
    <t>Ge</t>
  </si>
  <si>
    <t>Kleiber</t>
  </si>
  <si>
    <t>Kl</t>
  </si>
  <si>
    <t>Monitoring in der Normallandschaft</t>
  </si>
  <si>
    <t>Ergebnisbogen</t>
  </si>
  <si>
    <t>Bundesland</t>
  </si>
  <si>
    <t>Jahr</t>
  </si>
  <si>
    <t>Routencode (z.B. rp51)</t>
  </si>
  <si>
    <t>Name</t>
  </si>
  <si>
    <t>Straße, Hausnummer</t>
  </si>
  <si>
    <t>Vorwahl</t>
  </si>
  <si>
    <t>Telefonnummer</t>
  </si>
  <si>
    <t>Bearbeiter/in</t>
  </si>
  <si>
    <t>PLZ, Ort</t>
  </si>
  <si>
    <t>e-Mail</t>
  </si>
  <si>
    <t>Datum</t>
  </si>
  <si>
    <t>Kartiertermine</t>
  </si>
  <si>
    <t>Periode 1: 10.03.-31.03.</t>
  </si>
  <si>
    <t>Periode 2: 01.04.-30.04.</t>
  </si>
  <si>
    <t>Periode 3: 01.05.-20.05.</t>
  </si>
  <si>
    <t>Periode 4: 21.05.-20.06.</t>
  </si>
  <si>
    <t>Hinweise zum Ausfüllen des Meldebogens:</t>
  </si>
  <si>
    <t>1.</t>
  </si>
  <si>
    <t>In den Ergebnisbogen wird die Zahl der Revierpaare oder Brutpaare als Ergebnis der Papierrevier-</t>
  </si>
  <si>
    <t>auswertung einer Saison eingetragen.</t>
  </si>
  <si>
    <t>2.</t>
  </si>
  <si>
    <t>Diese Bestandsangaben werden für jede Art in der entsprechenden Zeile vorgenommen und gegeben-</t>
  </si>
  <si>
    <t>enfalls auf mehrere Spalten für unterschiedliche Lebensräume aufgeteilt. Dabei muss ein Lebensraum</t>
  </si>
  <si>
    <t>wenigstens 300 m begangen werden. Kleinere Wald-, Siedlungs- o.ä. Abschnitte werden dem um-</t>
  </si>
  <si>
    <t>gebenden Lebensraum zugerechnet, mehrere voneinander getrennte Routenteile z.B. im Wald</t>
  </si>
  <si>
    <t>gemeinsam ausgewertet.</t>
  </si>
  <si>
    <t>3.</t>
  </si>
  <si>
    <t>Bitte verwenden Sie bei der Auswertung den unten aufgeführten Lebensraumschlüssel.</t>
  </si>
  <si>
    <t>4.</t>
  </si>
  <si>
    <t>Weitere, in der Liste nicht aufgeführte Arten sollen am Ende des Bogens ergänzt werden.</t>
  </si>
  <si>
    <t>5.</t>
  </si>
  <si>
    <t>Vorschläge für Artabkürzungen der Brutvögel sind im Ergebnisbogen vorgegeben - sollte davon</t>
  </si>
  <si>
    <t>abgewichen werden, geben Sie diese eigenen Abkürzungen bitte im Bogen an.</t>
  </si>
  <si>
    <t>6.</t>
  </si>
  <si>
    <t>Bestände sollen nicht als Häufigkeitsspanne angegeben werden, entscheiden Sie sich für eine Zahl!</t>
  </si>
  <si>
    <t>Agrarlandschaft - Grünland (inkl. Hecken, Gehölze)</t>
  </si>
  <si>
    <t>Industrieflächen, Gewerbe</t>
  </si>
  <si>
    <t>Agrarlandschaft - Ackerland (inkl. Hecken, Gehölze)</t>
  </si>
  <si>
    <t>Laubwald (wenigstens überwiegend)</t>
  </si>
  <si>
    <t>Nadelwald (wenigstens überwiegend)</t>
  </si>
  <si>
    <t>Verlandungszonen, Moore, Gewässer</t>
  </si>
  <si>
    <t>Grünanlagen, größere Gärten, Friedhöfe</t>
  </si>
  <si>
    <t>Sonstiges (bitte erläutern)</t>
  </si>
  <si>
    <t>Dörfer, Gartenstadt, Kleingärten</t>
  </si>
  <si>
    <t>Anmerkungen</t>
  </si>
  <si>
    <t xml:space="preserve"> (zu einzelnen Arten, zur Habitatzusammensetzung der PF, zu Erfassungsproblemen usw.):</t>
  </si>
  <si>
    <t>Ergebnisabgabe:</t>
  </si>
  <si>
    <t>Termin: 31. August des Erhebungsjahres</t>
  </si>
  <si>
    <t>Abzugebendes Material: Ergebnisbogen, Feldkarten (im Original, bitte Kopien anfertigen und behalten), Artkarten</t>
  </si>
  <si>
    <t>Adressen, Kontakt:</t>
  </si>
  <si>
    <r>
      <t xml:space="preserve">In TH: </t>
    </r>
    <r>
      <rPr>
        <sz val="18"/>
        <rFont val="Arial"/>
        <family val="2"/>
      </rPr>
      <t>Stefan Frick, Neuerbe 26, 99084 Erfurt, Tel: 0361/64 36 242, Email: stefan-frick@gmx.net</t>
    </r>
  </si>
  <si>
    <r>
      <t>bundesweit:</t>
    </r>
    <r>
      <rPr>
        <sz val="18"/>
        <rFont val="Arial"/>
        <family val="2"/>
      </rPr>
      <t xml:space="preserve"> Sven Trautmann, Dachverband Deutscher Avifaunisten, An den Speichern 6, 48157 Münster, </t>
    </r>
  </si>
  <si>
    <t>Tel: 0251 210 140-14, Email: trautmann@dda-web.de</t>
  </si>
  <si>
    <t>Name_dt</t>
  </si>
  <si>
    <t>EURING</t>
  </si>
  <si>
    <t>Fläche</t>
  </si>
  <si>
    <t>Euring</t>
  </si>
  <si>
    <t>Lebensraum</t>
  </si>
  <si>
    <t>Reviere</t>
  </si>
  <si>
    <t>Jagdfasan</t>
  </si>
  <si>
    <t>Teichhuhn</t>
  </si>
  <si>
    <t>Bläßhuhn</t>
  </si>
  <si>
    <t>Flußregenpfeifer</t>
  </si>
  <si>
    <t>Flußuferläufer</t>
  </si>
  <si>
    <t>Flußseeschwalbe</t>
  </si>
  <si>
    <t>Rauhfußkauz</t>
  </si>
  <si>
    <t>Wiesenschafstelze</t>
  </si>
  <si>
    <t>Rabenkrähe</t>
  </si>
  <si>
    <t>Nebelkrähe</t>
  </si>
  <si>
    <t>Rk/Nk oder Hybrid</t>
  </si>
  <si>
    <t>Star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</si>
</sst>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GENERAL"/>
  </numFmts>
  <fonts count="3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color indexed="8"/>
      <name val="Tahoma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u val="single"/>
      <sz val="22"/>
      <name val="Arial"/>
      <family val="2"/>
    </font>
    <font>
      <u val="single"/>
      <sz val="14"/>
      <color indexed="8"/>
      <name val="Arial"/>
      <family val="2"/>
    </font>
    <font>
      <u val="single"/>
      <sz val="14"/>
      <name val="Arial"/>
      <family val="2"/>
    </font>
    <font>
      <b/>
      <u val="single"/>
      <sz val="18"/>
      <color indexed="53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8"/>
      <color indexed="53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</cellStyleXfs>
  <cellXfs count="22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left" vertical="center"/>
    </xf>
    <xf numFmtId="165" fontId="1" fillId="0" borderId="3" xfId="0" applyNumberFormat="1" applyFont="1" applyBorder="1" applyAlignment="1" applyProtection="1">
      <alignment horizontal="left" vertical="center"/>
      <protection/>
    </xf>
    <xf numFmtId="165" fontId="1" fillId="0" borderId="4" xfId="0" applyNumberFormat="1" applyFont="1" applyBorder="1" applyAlignment="1">
      <alignment vertical="center"/>
    </xf>
    <xf numFmtId="164" fontId="1" fillId="0" borderId="2" xfId="0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horizontal="left" vertical="center"/>
      <protection/>
    </xf>
    <xf numFmtId="164" fontId="0" fillId="0" borderId="0" xfId="0" applyFont="1" applyFill="1" applyBorder="1" applyAlignment="1">
      <alignment/>
    </xf>
    <xf numFmtId="164" fontId="0" fillId="0" borderId="4" xfId="0" applyFont="1" applyBorder="1" applyAlignment="1">
      <alignment vertical="center"/>
    </xf>
    <xf numFmtId="164" fontId="0" fillId="0" borderId="0" xfId="0" applyFont="1" applyBorder="1" applyAlignment="1">
      <alignment horizontal="left" vertical="top" wrapText="1" indent="1"/>
    </xf>
    <xf numFmtId="164" fontId="0" fillId="2" borderId="5" xfId="0" applyFont="1" applyFill="1" applyBorder="1" applyAlignment="1">
      <alignment horizontal="center"/>
    </xf>
    <xf numFmtId="164" fontId="3" fillId="0" borderId="5" xfId="0" applyFont="1" applyBorder="1" applyAlignment="1">
      <alignment/>
    </xf>
    <xf numFmtId="164" fontId="4" fillId="3" borderId="0" xfId="0" applyFont="1" applyFill="1" applyBorder="1" applyAlignment="1">
      <alignment/>
    </xf>
    <xf numFmtId="164" fontId="5" fillId="0" borderId="0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3" fillId="0" borderId="6" xfId="0" applyFont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 vertical="top" wrapText="1"/>
    </xf>
    <xf numFmtId="164" fontId="0" fillId="3" borderId="0" xfId="0" applyFill="1" applyBorder="1" applyAlignment="1">
      <alignment/>
    </xf>
    <xf numFmtId="164" fontId="7" fillId="3" borderId="5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7" fillId="3" borderId="6" xfId="0" applyFont="1" applyFill="1" applyBorder="1" applyAlignment="1">
      <alignment horizontal="center"/>
    </xf>
    <xf numFmtId="164" fontId="3" fillId="0" borderId="6" xfId="0" applyFont="1" applyFill="1" applyBorder="1" applyAlignment="1">
      <alignment/>
    </xf>
    <xf numFmtId="164" fontId="7" fillId="3" borderId="8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3" fillId="0" borderId="8" xfId="0" applyFont="1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2" fillId="2" borderId="9" xfId="0" applyFont="1" applyFill="1" applyBorder="1" applyAlignment="1">
      <alignment horizontal="right"/>
    </xf>
    <xf numFmtId="164" fontId="4" fillId="2" borderId="10" xfId="0" applyFont="1" applyFill="1" applyBorder="1" applyAlignment="1" applyProtection="1">
      <alignment/>
      <protection locked="0"/>
    </xf>
    <xf numFmtId="164" fontId="4" fillId="2" borderId="11" xfId="0" applyFont="1" applyFill="1" applyBorder="1" applyAlignment="1" applyProtection="1">
      <alignment/>
      <protection locked="0"/>
    </xf>
    <xf numFmtId="164" fontId="4" fillId="2" borderId="12" xfId="0" applyFont="1" applyFill="1" applyBorder="1" applyAlignment="1">
      <alignment horizontal="center"/>
    </xf>
    <xf numFmtId="164" fontId="4" fillId="3" borderId="13" xfId="0" applyFont="1" applyFill="1" applyBorder="1" applyAlignment="1">
      <alignment/>
    </xf>
    <xf numFmtId="164" fontId="2" fillId="2" borderId="14" xfId="0" applyFont="1" applyFill="1" applyBorder="1" applyAlignment="1">
      <alignment horizontal="right"/>
    </xf>
    <xf numFmtId="164" fontId="2" fillId="3" borderId="15" xfId="0" applyFont="1" applyFill="1" applyBorder="1" applyAlignment="1">
      <alignment horizontal="center"/>
    </xf>
    <xf numFmtId="164" fontId="2" fillId="3" borderId="16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center"/>
    </xf>
    <xf numFmtId="164" fontId="2" fillId="3" borderId="18" xfId="0" applyFont="1" applyFill="1" applyBorder="1" applyAlignment="1">
      <alignment horizontal="center"/>
    </xf>
    <xf numFmtId="164" fontId="2" fillId="3" borderId="19" xfId="0" applyFont="1" applyFill="1" applyBorder="1" applyAlignment="1">
      <alignment horizontal="center"/>
    </xf>
    <xf numFmtId="164" fontId="9" fillId="3" borderId="15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0" fillId="3" borderId="18" xfId="0" applyFill="1" applyBorder="1" applyAlignment="1">
      <alignment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right"/>
    </xf>
    <xf numFmtId="164" fontId="2" fillId="0" borderId="16" xfId="0" applyFont="1" applyBorder="1" applyAlignment="1" applyProtection="1">
      <alignment/>
      <protection locked="0"/>
    </xf>
    <xf numFmtId="164" fontId="2" fillId="0" borderId="16" xfId="0" applyFont="1" applyBorder="1" applyAlignment="1">
      <alignment horizontal="center"/>
    </xf>
    <xf numFmtId="164" fontId="4" fillId="3" borderId="18" xfId="0" applyFont="1" applyFill="1" applyBorder="1" applyAlignment="1">
      <alignment/>
    </xf>
    <xf numFmtId="164" fontId="4" fillId="0" borderId="24" xfId="0" applyFont="1" applyBorder="1" applyAlignment="1">
      <alignment/>
    </xf>
    <xf numFmtId="164" fontId="4" fillId="0" borderId="23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4" fillId="3" borderId="15" xfId="0" applyFont="1" applyFill="1" applyBorder="1" applyAlignment="1">
      <alignment/>
    </xf>
    <xf numFmtId="164" fontId="4" fillId="3" borderId="15" xfId="0" applyFont="1" applyFill="1" applyBorder="1" applyAlignment="1">
      <alignment horizontal="center"/>
    </xf>
    <xf numFmtId="165" fontId="4" fillId="3" borderId="25" xfId="0" applyNumberFormat="1" applyFont="1" applyFill="1" applyBorder="1" applyAlignment="1">
      <alignment horizontal="center"/>
    </xf>
    <xf numFmtId="165" fontId="4" fillId="3" borderId="19" xfId="0" applyNumberFormat="1" applyFont="1" applyFill="1" applyBorder="1" applyAlignment="1">
      <alignment horizontal="right"/>
    </xf>
    <xf numFmtId="164" fontId="2" fillId="3" borderId="15" xfId="0" applyFont="1" applyFill="1" applyBorder="1" applyAlignment="1" applyProtection="1">
      <alignment/>
      <protection locked="0"/>
    </xf>
    <xf numFmtId="164" fontId="2" fillId="3" borderId="16" xfId="0" applyFont="1" applyFill="1" applyBorder="1" applyAlignment="1" applyProtection="1">
      <alignment/>
      <protection locked="0"/>
    </xf>
    <xf numFmtId="164" fontId="2" fillId="3" borderId="16" xfId="0" applyFont="1" applyFill="1" applyBorder="1" applyAlignment="1">
      <alignment/>
    </xf>
    <xf numFmtId="164" fontId="4" fillId="3" borderId="19" xfId="0" applyFont="1" applyFill="1" applyBorder="1" applyAlignment="1">
      <alignment/>
    </xf>
    <xf numFmtId="164" fontId="4" fillId="3" borderId="25" xfId="0" applyFont="1" applyFill="1" applyBorder="1" applyAlignment="1">
      <alignment horizontal="center"/>
    </xf>
    <xf numFmtId="164" fontId="2" fillId="3" borderId="15" xfId="0" applyFont="1" applyFill="1" applyBorder="1" applyAlignment="1">
      <alignment/>
    </xf>
    <xf numFmtId="164" fontId="4" fillId="0" borderId="15" xfId="0" applyFont="1" applyBorder="1" applyAlignment="1">
      <alignment/>
    </xf>
    <xf numFmtId="164" fontId="4" fillId="0" borderId="15" xfId="0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right"/>
    </xf>
    <xf numFmtId="164" fontId="2" fillId="0" borderId="15" xfId="0" applyFont="1" applyBorder="1" applyAlignment="1" applyProtection="1">
      <alignment/>
      <protection locked="0"/>
    </xf>
    <xf numFmtId="164" fontId="4" fillId="0" borderId="19" xfId="0" applyFont="1" applyBorder="1" applyAlignment="1">
      <alignment/>
    </xf>
    <xf numFmtId="164" fontId="4" fillId="0" borderId="25" xfId="0" applyFont="1" applyBorder="1" applyAlignment="1">
      <alignment horizontal="center"/>
    </xf>
    <xf numFmtId="165" fontId="2" fillId="0" borderId="19" xfId="0" applyNumberFormat="1" applyFont="1" applyBorder="1" applyAlignment="1">
      <alignment horizontal="right"/>
    </xf>
    <xf numFmtId="165" fontId="2" fillId="3" borderId="19" xfId="0" applyNumberFormat="1" applyFont="1" applyFill="1" applyBorder="1" applyAlignment="1">
      <alignment horizontal="right"/>
    </xf>
    <xf numFmtId="164" fontId="2" fillId="4" borderId="15" xfId="0" applyFont="1" applyFill="1" applyBorder="1" applyAlignment="1">
      <alignment/>
    </xf>
    <xf numFmtId="164" fontId="2" fillId="3" borderId="25" xfId="0" applyFont="1" applyFill="1" applyBorder="1" applyAlignment="1">
      <alignment horizontal="center"/>
    </xf>
    <xf numFmtId="164" fontId="10" fillId="4" borderId="15" xfId="0" applyFont="1" applyFill="1" applyBorder="1" applyAlignment="1">
      <alignment vertical="top" wrapText="1"/>
    </xf>
    <xf numFmtId="164" fontId="4" fillId="3" borderId="26" xfId="0" applyFont="1" applyFill="1" applyBorder="1" applyAlignment="1">
      <alignment/>
    </xf>
    <xf numFmtId="164" fontId="10" fillId="0" borderId="15" xfId="0" applyFont="1" applyBorder="1" applyAlignment="1">
      <alignment vertical="top" wrapText="1"/>
    </xf>
    <xf numFmtId="164" fontId="10" fillId="0" borderId="15" xfId="0" applyFont="1" applyFill="1" applyBorder="1" applyAlignment="1">
      <alignment/>
    </xf>
    <xf numFmtId="164" fontId="4" fillId="4" borderId="20" xfId="0" applyFont="1" applyFill="1" applyBorder="1" applyAlignment="1">
      <alignment/>
    </xf>
    <xf numFmtId="164" fontId="4" fillId="4" borderId="27" xfId="0" applyFont="1" applyFill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4" fontId="2" fillId="4" borderId="27" xfId="0" applyFont="1" applyFill="1" applyBorder="1" applyAlignment="1">
      <alignment/>
    </xf>
    <xf numFmtId="164" fontId="2" fillId="4" borderId="28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4" fontId="4" fillId="2" borderId="10" xfId="0" applyFont="1" applyFill="1" applyBorder="1" applyAlignment="1">
      <alignment/>
    </xf>
    <xf numFmtId="164" fontId="2" fillId="4" borderId="19" xfId="0" applyFont="1" applyFill="1" applyBorder="1" applyAlignment="1">
      <alignment/>
    </xf>
    <xf numFmtId="164" fontId="2" fillId="0" borderId="16" xfId="0" applyFont="1" applyFill="1" applyBorder="1" applyAlignment="1">
      <alignment horizontal="center"/>
    </xf>
    <xf numFmtId="164" fontId="4" fillId="0" borderId="23" xfId="0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right"/>
    </xf>
    <xf numFmtId="164" fontId="11" fillId="0" borderId="15" xfId="0" applyFont="1" applyFill="1" applyBorder="1" applyAlignment="1" applyProtection="1">
      <alignment horizontal="center"/>
      <protection locked="0"/>
    </xf>
    <xf numFmtId="164" fontId="4" fillId="0" borderId="25" xfId="0" applyFont="1" applyFill="1" applyBorder="1" applyAlignment="1">
      <alignment horizontal="center"/>
    </xf>
    <xf numFmtId="165" fontId="11" fillId="0" borderId="19" xfId="0" applyNumberFormat="1" applyFont="1" applyFill="1" applyBorder="1" applyAlignment="1" applyProtection="1">
      <alignment horizontal="center"/>
      <protection locked="0"/>
    </xf>
    <xf numFmtId="164" fontId="2" fillId="0" borderId="15" xfId="0" applyFont="1" applyFill="1" applyBorder="1" applyAlignment="1" applyProtection="1">
      <alignment/>
      <protection locked="0"/>
    </xf>
    <xf numFmtId="164" fontId="11" fillId="0" borderId="25" xfId="0" applyFont="1" applyFill="1" applyBorder="1" applyAlignment="1" applyProtection="1">
      <alignment/>
      <protection locked="0"/>
    </xf>
    <xf numFmtId="165" fontId="11" fillId="0" borderId="19" xfId="0" applyNumberFormat="1" applyFont="1" applyFill="1" applyBorder="1" applyAlignment="1" applyProtection="1">
      <alignment horizontal="right"/>
      <protection locked="0"/>
    </xf>
    <xf numFmtId="164" fontId="11" fillId="0" borderId="25" xfId="0" applyFont="1" applyFill="1" applyBorder="1" applyAlignment="1" applyProtection="1">
      <alignment horizontal="center"/>
      <protection locked="0"/>
    </xf>
    <xf numFmtId="164" fontId="11" fillId="0" borderId="15" xfId="0" applyFont="1" applyFill="1" applyBorder="1" applyAlignment="1" applyProtection="1">
      <alignment horizontal="right"/>
      <protection locked="0"/>
    </xf>
    <xf numFmtId="164" fontId="2" fillId="0" borderId="16" xfId="0" applyFont="1" applyBorder="1" applyAlignment="1">
      <alignment horizontal="right"/>
    </xf>
    <xf numFmtId="164" fontId="11" fillId="0" borderId="16" xfId="0" applyFont="1" applyFill="1" applyBorder="1" applyAlignment="1" applyProtection="1">
      <alignment horizontal="right"/>
      <protection locked="0"/>
    </xf>
    <xf numFmtId="164" fontId="4" fillId="0" borderId="15" xfId="0" applyFont="1" applyFill="1" applyBorder="1" applyAlignment="1">
      <alignment/>
    </xf>
    <xf numFmtId="164" fontId="4" fillId="0" borderId="15" xfId="0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right"/>
    </xf>
    <xf numFmtId="164" fontId="2" fillId="0" borderId="16" xfId="0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29" xfId="0" applyBorder="1" applyAlignment="1">
      <alignment/>
    </xf>
    <xf numFmtId="164" fontId="12" fillId="0" borderId="30" xfId="0" applyFont="1" applyBorder="1" applyAlignment="1">
      <alignment horizontal="left" vertical="center" indent="1"/>
    </xf>
    <xf numFmtId="164" fontId="5" fillId="0" borderId="30" xfId="0" applyFont="1" applyBorder="1" applyAlignment="1">
      <alignment horizontal="left" indent="1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13" fillId="0" borderId="33" xfId="0" applyFont="1" applyFill="1" applyBorder="1" applyAlignment="1">
      <alignment horizontal="left" indent="2"/>
    </xf>
    <xf numFmtId="164" fontId="0" fillId="0" borderId="4" xfId="0" applyBorder="1" applyAlignment="1">
      <alignment/>
    </xf>
    <xf numFmtId="164" fontId="12" fillId="0" borderId="33" xfId="0" applyFont="1" applyBorder="1" applyAlignment="1">
      <alignment horizontal="left" vertical="center" indent="1"/>
    </xf>
    <xf numFmtId="164" fontId="5" fillId="0" borderId="0" xfId="0" applyFont="1" applyBorder="1" applyAlignment="1">
      <alignment horizontal="left" vertical="center" indent="1"/>
    </xf>
    <xf numFmtId="164" fontId="14" fillId="0" borderId="0" xfId="0" applyFont="1" applyBorder="1" applyAlignment="1">
      <alignment/>
    </xf>
    <xf numFmtId="164" fontId="15" fillId="0" borderId="33" xfId="0" applyFont="1" applyFill="1" applyBorder="1" applyAlignment="1">
      <alignment horizontal="left" indent="2"/>
    </xf>
    <xf numFmtId="164" fontId="16" fillId="0" borderId="0" xfId="0" applyFont="1" applyBorder="1" applyAlignment="1">
      <alignment/>
    </xf>
    <xf numFmtId="164" fontId="16" fillId="0" borderId="4" xfId="0" applyFont="1" applyBorder="1" applyAlignment="1">
      <alignment/>
    </xf>
    <xf numFmtId="164" fontId="13" fillId="0" borderId="0" xfId="0" applyFont="1" applyBorder="1" applyAlignment="1">
      <alignment horizontal="left"/>
    </xf>
    <xf numFmtId="164" fontId="17" fillId="0" borderId="29" xfId="0" applyFont="1" applyBorder="1" applyAlignment="1">
      <alignment horizontal="center"/>
    </xf>
    <xf numFmtId="164" fontId="13" fillId="0" borderId="0" xfId="0" applyFont="1" applyBorder="1" applyAlignment="1">
      <alignment horizontal="left" indent="1"/>
    </xf>
    <xf numFmtId="164" fontId="18" fillId="0" borderId="33" xfId="0" applyFont="1" applyBorder="1" applyAlignment="1">
      <alignment/>
    </xf>
    <xf numFmtId="164" fontId="16" fillId="0" borderId="4" xfId="0" applyFont="1" applyFill="1" applyBorder="1" applyAlignment="1">
      <alignment/>
    </xf>
    <xf numFmtId="164" fontId="19" fillId="0" borderId="33" xfId="0" applyFont="1" applyBorder="1" applyAlignment="1">
      <alignment/>
    </xf>
    <xf numFmtId="164" fontId="20" fillId="2" borderId="1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 horizontal="right"/>
    </xf>
    <xf numFmtId="164" fontId="20" fillId="2" borderId="1" xfId="0" applyFont="1" applyFill="1" applyBorder="1" applyAlignment="1" applyProtection="1">
      <alignment horizontal="center"/>
      <protection locked="0"/>
    </xf>
    <xf numFmtId="164" fontId="14" fillId="0" borderId="0" xfId="0" applyFont="1" applyBorder="1" applyAlignment="1">
      <alignment horizontal="left"/>
    </xf>
    <xf numFmtId="164" fontId="21" fillId="0" borderId="0" xfId="0" applyFont="1" applyFill="1" applyBorder="1" applyAlignment="1">
      <alignment horizontal="left" indent="2"/>
    </xf>
    <xf numFmtId="164" fontId="16" fillId="0" borderId="33" xfId="0" applyFont="1" applyBorder="1" applyAlignment="1">
      <alignment/>
    </xf>
    <xf numFmtId="164" fontId="16" fillId="0" borderId="31" xfId="0" applyFont="1" applyFill="1" applyBorder="1" applyAlignment="1">
      <alignment/>
    </xf>
    <xf numFmtId="164" fontId="16" fillId="0" borderId="0" xfId="0" applyFont="1" applyBorder="1" applyAlignment="1">
      <alignment horizontal="left"/>
    </xf>
    <xf numFmtId="164" fontId="20" fillId="4" borderId="0" xfId="0" applyNumberFormat="1" applyFont="1" applyFill="1" applyBorder="1" applyAlignment="1" applyProtection="1">
      <alignment horizontal="center"/>
      <protection locked="0"/>
    </xf>
    <xf numFmtId="164" fontId="0" fillId="0" borderId="33" xfId="0" applyFont="1" applyBorder="1" applyAlignment="1">
      <alignment/>
    </xf>
    <xf numFmtId="164" fontId="21" fillId="0" borderId="0" xfId="0" applyFont="1" applyFill="1" applyBorder="1" applyAlignment="1">
      <alignment horizontal="left" indent="5"/>
    </xf>
    <xf numFmtId="165" fontId="22" fillId="2" borderId="1" xfId="0" applyNumberFormat="1" applyFont="1" applyFill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13" fillId="0" borderId="0" xfId="0" applyFont="1" applyFill="1" applyBorder="1" applyAlignment="1">
      <alignment horizontal="left" indent="1"/>
    </xf>
    <xf numFmtId="164" fontId="5" fillId="0" borderId="34" xfId="0" applyFont="1" applyBorder="1" applyAlignment="1">
      <alignment horizontal="left" vertical="center" indent="1"/>
    </xf>
    <xf numFmtId="164" fontId="5" fillId="0" borderId="29" xfId="0" applyFont="1" applyBorder="1" applyAlignment="1">
      <alignment horizontal="left" vertical="center" indent="1"/>
    </xf>
    <xf numFmtId="164" fontId="0" fillId="0" borderId="29" xfId="0" applyFont="1" applyBorder="1" applyAlignment="1">
      <alignment/>
    </xf>
    <xf numFmtId="164" fontId="14" fillId="0" borderId="29" xfId="0" applyFont="1" applyBorder="1" applyAlignment="1">
      <alignment horizontal="left"/>
    </xf>
    <xf numFmtId="164" fontId="0" fillId="0" borderId="34" xfId="0" applyFont="1" applyBorder="1" applyAlignment="1">
      <alignment/>
    </xf>
    <xf numFmtId="164" fontId="16" fillId="0" borderId="35" xfId="0" applyFont="1" applyFill="1" applyBorder="1" applyAlignment="1">
      <alignment/>
    </xf>
    <xf numFmtId="164" fontId="5" fillId="0" borderId="30" xfId="0" applyFont="1" applyBorder="1" applyAlignment="1">
      <alignment horizontal="center" vertical="center"/>
    </xf>
    <xf numFmtId="164" fontId="23" fillId="0" borderId="31" xfId="0" applyFont="1" applyFill="1" applyBorder="1" applyAlignment="1">
      <alignment/>
    </xf>
    <xf numFmtId="164" fontId="5" fillId="0" borderId="31" xfId="0" applyFont="1" applyBorder="1" applyAlignment="1">
      <alignment horizontal="center" vertical="center"/>
    </xf>
    <xf numFmtId="164" fontId="24" fillId="0" borderId="31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5" fillId="0" borderId="33" xfId="0" applyFont="1" applyBorder="1" applyAlignment="1">
      <alignment/>
    </xf>
    <xf numFmtId="165" fontId="17" fillId="2" borderId="1" xfId="0" applyNumberFormat="1" applyFont="1" applyFill="1" applyBorder="1" applyAlignment="1" applyProtection="1">
      <alignment/>
      <protection locked="0"/>
    </xf>
    <xf numFmtId="164" fontId="17" fillId="2" borderId="2" xfId="0" applyFont="1" applyFill="1" applyBorder="1" applyAlignment="1" applyProtection="1">
      <alignment/>
      <protection locked="0"/>
    </xf>
    <xf numFmtId="165" fontId="17" fillId="2" borderId="2" xfId="0" applyNumberFormat="1" applyFont="1" applyFill="1" applyBorder="1" applyAlignment="1" applyProtection="1">
      <alignment/>
      <protection locked="0"/>
    </xf>
    <xf numFmtId="164" fontId="17" fillId="2" borderId="1" xfId="0" applyFont="1" applyFill="1" applyBorder="1" applyAlignment="1" applyProtection="1">
      <alignment horizontal="left"/>
      <protection locked="0"/>
    </xf>
    <xf numFmtId="164" fontId="0" fillId="0" borderId="33" xfId="0" applyBorder="1" applyAlignment="1">
      <alignment/>
    </xf>
    <xf numFmtId="164" fontId="24" fillId="0" borderId="0" xfId="0" applyFont="1" applyFill="1" applyBorder="1" applyAlignment="1">
      <alignment/>
    </xf>
    <xf numFmtId="165" fontId="17" fillId="2" borderId="1" xfId="0" applyNumberFormat="1" applyFont="1" applyFill="1" applyBorder="1" applyAlignment="1" applyProtection="1">
      <alignment/>
      <protection locked="0"/>
    </xf>
    <xf numFmtId="165" fontId="27" fillId="2" borderId="1" xfId="20" applyNumberFormat="1" applyFont="1" applyFill="1" applyBorder="1" applyAlignment="1" applyProtection="1">
      <alignment/>
      <protection locked="0"/>
    </xf>
    <xf numFmtId="164" fontId="0" fillId="0" borderId="34" xfId="0" applyBorder="1" applyAlignment="1">
      <alignment/>
    </xf>
    <xf numFmtId="164" fontId="16" fillId="0" borderId="29" xfId="0" applyFont="1" applyBorder="1" applyAlignment="1">
      <alignment/>
    </xf>
    <xf numFmtId="164" fontId="16" fillId="0" borderId="35" xfId="0" applyFont="1" applyBorder="1" applyAlignment="1">
      <alignment/>
    </xf>
    <xf numFmtId="164" fontId="0" fillId="0" borderId="30" xfId="0" applyBorder="1" applyAlignment="1">
      <alignment/>
    </xf>
    <xf numFmtId="164" fontId="16" fillId="0" borderId="31" xfId="0" applyFont="1" applyBorder="1" applyAlignment="1">
      <alignment/>
    </xf>
    <xf numFmtId="164" fontId="23" fillId="0" borderId="31" xfId="0" applyFont="1" applyBorder="1" applyAlignment="1">
      <alignment horizontal="center"/>
    </xf>
    <xf numFmtId="164" fontId="16" fillId="0" borderId="31" xfId="0" applyFont="1" applyBorder="1" applyAlignment="1">
      <alignment horizontal="center"/>
    </xf>
    <xf numFmtId="164" fontId="23" fillId="0" borderId="32" xfId="0" applyFont="1" applyBorder="1" applyAlignment="1">
      <alignment horizontal="center"/>
    </xf>
    <xf numFmtId="164" fontId="28" fillId="3" borderId="36" xfId="0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6" fontId="29" fillId="2" borderId="1" xfId="0" applyNumberFormat="1" applyFont="1" applyFill="1" applyBorder="1" applyAlignment="1" applyProtection="1">
      <alignment horizontal="center" vertical="center"/>
      <protection locked="0"/>
    </xf>
    <xf numFmtId="166" fontId="29" fillId="2" borderId="1" xfId="0" applyNumberFormat="1" applyFont="1" applyFill="1" applyBorder="1" applyAlignment="1" applyProtection="1">
      <alignment horizontal="center"/>
      <protection locked="0"/>
    </xf>
    <xf numFmtId="164" fontId="28" fillId="3" borderId="7" xfId="0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center"/>
    </xf>
    <xf numFmtId="164" fontId="23" fillId="0" borderId="4" xfId="0" applyFont="1" applyBorder="1" applyAlignment="1">
      <alignment horizontal="center"/>
    </xf>
    <xf numFmtId="164" fontId="0" fillId="0" borderId="33" xfId="0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21" fillId="0" borderId="4" xfId="0" applyFont="1" applyBorder="1" applyAlignment="1">
      <alignment horizontal="center"/>
    </xf>
    <xf numFmtId="164" fontId="28" fillId="3" borderId="37" xfId="0" applyFont="1" applyFill="1" applyBorder="1" applyAlignment="1">
      <alignment horizontal="center" vertical="center"/>
    </xf>
    <xf numFmtId="164" fontId="24" fillId="0" borderId="33" xfId="0" applyFont="1" applyBorder="1" applyAlignment="1">
      <alignment horizontal="center" vertical="center"/>
    </xf>
    <xf numFmtId="164" fontId="29" fillId="0" borderId="0" xfId="0" applyFont="1" applyBorder="1" applyAlignment="1">
      <alignment horizontal="center" vertical="center"/>
    </xf>
    <xf numFmtId="164" fontId="29" fillId="0" borderId="4" xfId="0" applyFont="1" applyBorder="1" applyAlignment="1">
      <alignment horizontal="center"/>
    </xf>
    <xf numFmtId="164" fontId="0" fillId="0" borderId="35" xfId="0" applyBorder="1" applyAlignment="1">
      <alignment/>
    </xf>
    <xf numFmtId="164" fontId="30" fillId="0" borderId="33" xfId="0" applyFont="1" applyBorder="1" applyAlignment="1">
      <alignment/>
    </xf>
    <xf numFmtId="164" fontId="31" fillId="0" borderId="33" xfId="0" applyFont="1" applyBorder="1" applyAlignment="1">
      <alignment horizontal="center"/>
    </xf>
    <xf numFmtId="164" fontId="31" fillId="0" borderId="0" xfId="0" applyFont="1" applyBorder="1" applyAlignment="1">
      <alignment/>
    </xf>
    <xf numFmtId="164" fontId="31" fillId="0" borderId="4" xfId="0" applyFont="1" applyBorder="1" applyAlignment="1">
      <alignment/>
    </xf>
    <xf numFmtId="164" fontId="31" fillId="0" borderId="34" xfId="0" applyFont="1" applyBorder="1" applyAlignment="1">
      <alignment horizontal="center"/>
    </xf>
    <xf numFmtId="164" fontId="31" fillId="0" borderId="29" xfId="0" applyFont="1" applyBorder="1" applyAlignment="1">
      <alignment/>
    </xf>
    <xf numFmtId="164" fontId="31" fillId="0" borderId="35" xfId="0" applyFont="1" applyBorder="1" applyAlignment="1">
      <alignment/>
    </xf>
    <xf numFmtId="164" fontId="31" fillId="0" borderId="33" xfId="0" applyFont="1" applyBorder="1" applyAlignment="1">
      <alignment/>
    </xf>
    <xf numFmtId="164" fontId="31" fillId="0" borderId="0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32" fillId="0" borderId="33" xfId="0" applyFont="1" applyBorder="1" applyAlignment="1">
      <alignment/>
    </xf>
    <xf numFmtId="164" fontId="31" fillId="2" borderId="37" xfId="0" applyFont="1" applyFill="1" applyBorder="1" applyAlignment="1" applyProtection="1">
      <alignment horizontal="left" vertical="top" wrapText="1"/>
      <protection locked="0"/>
    </xf>
    <xf numFmtId="164" fontId="31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30" fillId="0" borderId="30" xfId="0" applyFont="1" applyBorder="1" applyAlignment="1">
      <alignment/>
    </xf>
    <xf numFmtId="164" fontId="33" fillId="2" borderId="7" xfId="0" applyFont="1" applyFill="1" applyBorder="1" applyAlignment="1" applyProtection="1">
      <alignment horizontal="left" vertical="top" wrapText="1"/>
      <protection locked="0"/>
    </xf>
    <xf numFmtId="164" fontId="33" fillId="0" borderId="33" xfId="0" applyFont="1" applyBorder="1" applyAlignment="1">
      <alignment/>
    </xf>
    <xf numFmtId="164" fontId="34" fillId="0" borderId="0" xfId="0" applyFont="1" applyBorder="1" applyAlignment="1">
      <alignment/>
    </xf>
    <xf numFmtId="164" fontId="34" fillId="0" borderId="4" xfId="0" applyFont="1" applyBorder="1" applyAlignment="1">
      <alignment/>
    </xf>
    <xf numFmtId="164" fontId="31" fillId="0" borderId="34" xfId="0" applyFont="1" applyBorder="1" applyAlignment="1">
      <alignment horizontal="left"/>
    </xf>
    <xf numFmtId="164" fontId="34" fillId="0" borderId="29" xfId="0" applyFont="1" applyBorder="1" applyAlignment="1">
      <alignment/>
    </xf>
    <xf numFmtId="164" fontId="34" fillId="0" borderId="35" xfId="0" applyFont="1" applyBorder="1" applyAlignment="1">
      <alignment/>
    </xf>
    <xf numFmtId="164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0" xfId="0" applyAlignment="1">
      <alignment/>
    </xf>
    <xf numFmtId="164" fontId="4" fillId="4" borderId="19" xfId="0" applyFont="1" applyFill="1" applyBorder="1" applyAlignment="1">
      <alignment/>
    </xf>
    <xf numFmtId="165" fontId="0" fillId="0" borderId="15" xfId="0" applyNumberFormat="1" applyBorder="1" applyAlignment="1">
      <alignment horizontal="center"/>
    </xf>
    <xf numFmtId="164" fontId="0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95250</xdr:rowOff>
    </xdr:from>
    <xdr:to>
      <xdr:col>3</xdr:col>
      <xdr:colOff>0</xdr:colOff>
      <xdr:row>3</xdr:row>
      <xdr:rowOff>95250</xdr:rowOff>
    </xdr:to>
    <xdr:sp>
      <xdr:nvSpPr>
        <xdr:cNvPr id="1" name="Line 58"/>
        <xdr:cNvSpPr>
          <a:spLocks/>
        </xdr:cNvSpPr>
      </xdr:nvSpPr>
      <xdr:spPr>
        <a:xfrm>
          <a:off x="1352550" y="590550"/>
          <a:ext cx="2000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9</xdr:row>
      <xdr:rowOff>0</xdr:rowOff>
    </xdr:from>
    <xdr:to>
      <xdr:col>3</xdr:col>
      <xdr:colOff>133350</xdr:colOff>
      <xdr:row>11</xdr:row>
      <xdr:rowOff>19050</xdr:rowOff>
    </xdr:to>
    <xdr:grpSp>
      <xdr:nvGrpSpPr>
        <xdr:cNvPr id="2" name="Group 63"/>
        <xdr:cNvGrpSpPr>
          <a:grpSpLocks/>
        </xdr:cNvGrpSpPr>
      </xdr:nvGrpSpPr>
      <xdr:grpSpPr>
        <a:xfrm>
          <a:off x="590550" y="1466850"/>
          <a:ext cx="1095375" cy="342900"/>
          <a:chOff x="980" y="2370"/>
          <a:chExt cx="1821" cy="548"/>
        </a:xfrm>
        <a:solidFill>
          <a:srgbClr val="FFFFFF"/>
        </a:solidFill>
      </xdr:grpSpPr>
      <xdr:sp>
        <xdr:nvSpPr>
          <xdr:cNvPr id="3" name="Line 59"/>
          <xdr:cNvSpPr>
            <a:spLocks/>
          </xdr:cNvSpPr>
        </xdr:nvSpPr>
        <xdr:spPr>
          <a:xfrm>
            <a:off x="980" y="2370"/>
            <a:ext cx="0" cy="150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0"/>
          <xdr:cNvSpPr>
            <a:spLocks/>
          </xdr:cNvSpPr>
        </xdr:nvSpPr>
        <xdr:spPr>
          <a:xfrm flipH="1">
            <a:off x="980" y="2513"/>
            <a:ext cx="1802" cy="0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1"/>
          <xdr:cNvSpPr>
            <a:spLocks/>
          </xdr:cNvSpPr>
        </xdr:nvSpPr>
        <xdr:spPr>
          <a:xfrm>
            <a:off x="2802" y="2521"/>
            <a:ext cx="0" cy="142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2"/>
          <xdr:cNvSpPr>
            <a:spLocks/>
          </xdr:cNvSpPr>
        </xdr:nvSpPr>
        <xdr:spPr>
          <a:xfrm>
            <a:off x="2802" y="2832"/>
            <a:ext cx="0" cy="86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619125</xdr:colOff>
      <xdr:row>9</xdr:row>
      <xdr:rowOff>0</xdr:rowOff>
    </xdr:from>
    <xdr:to>
      <xdr:col>25</xdr:col>
      <xdr:colOff>152400</xdr:colOff>
      <xdr:row>11</xdr:row>
      <xdr:rowOff>28575</xdr:rowOff>
    </xdr:to>
    <xdr:grpSp>
      <xdr:nvGrpSpPr>
        <xdr:cNvPr id="7" name="Group 64"/>
        <xdr:cNvGrpSpPr>
          <a:grpSpLocks/>
        </xdr:cNvGrpSpPr>
      </xdr:nvGrpSpPr>
      <xdr:grpSpPr>
        <a:xfrm>
          <a:off x="8058150" y="1466850"/>
          <a:ext cx="1076325" cy="352425"/>
          <a:chOff x="13363" y="2370"/>
          <a:chExt cx="1790" cy="563"/>
        </a:xfrm>
        <a:solidFill>
          <a:srgbClr val="FFFFFF"/>
        </a:solidFill>
      </xdr:grpSpPr>
      <xdr:sp>
        <xdr:nvSpPr>
          <xdr:cNvPr id="8" name="Line 65"/>
          <xdr:cNvSpPr>
            <a:spLocks/>
          </xdr:cNvSpPr>
        </xdr:nvSpPr>
        <xdr:spPr>
          <a:xfrm>
            <a:off x="13363" y="2370"/>
            <a:ext cx="0" cy="158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6"/>
          <xdr:cNvSpPr>
            <a:spLocks/>
          </xdr:cNvSpPr>
        </xdr:nvSpPr>
        <xdr:spPr>
          <a:xfrm flipH="1">
            <a:off x="13363" y="2513"/>
            <a:ext cx="1790" cy="0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7"/>
          <xdr:cNvSpPr>
            <a:spLocks/>
          </xdr:cNvSpPr>
        </xdr:nvSpPr>
        <xdr:spPr>
          <a:xfrm>
            <a:off x="15135" y="2537"/>
            <a:ext cx="0" cy="142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8"/>
          <xdr:cNvSpPr>
            <a:spLocks/>
          </xdr:cNvSpPr>
        </xdr:nvSpPr>
        <xdr:spPr>
          <a:xfrm>
            <a:off x="15135" y="2847"/>
            <a:ext cx="0" cy="86"/>
          </a:xfrm>
          <a:prstGeom prst="line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5</xdr:row>
      <xdr:rowOff>152400</xdr:rowOff>
    </xdr:from>
    <xdr:to>
      <xdr:col>19</xdr:col>
      <xdr:colOff>142875</xdr:colOff>
      <xdr:row>9</xdr:row>
      <xdr:rowOff>152400</xdr:rowOff>
    </xdr:to>
    <xdr:grpSp>
      <xdr:nvGrpSpPr>
        <xdr:cNvPr id="12" name="Group 74"/>
        <xdr:cNvGrpSpPr>
          <a:grpSpLocks/>
        </xdr:cNvGrpSpPr>
      </xdr:nvGrpSpPr>
      <xdr:grpSpPr>
        <a:xfrm>
          <a:off x="2038350" y="971550"/>
          <a:ext cx="4762500" cy="647700"/>
          <a:chOff x="3380" y="1564"/>
          <a:chExt cx="7896" cy="1044"/>
        </a:xfrm>
        <a:solidFill>
          <a:srgbClr val="FFFFFF"/>
        </a:solidFill>
      </xdr:grpSpPr>
      <xdr:grpSp>
        <xdr:nvGrpSpPr>
          <xdr:cNvPr id="13" name="Group 42"/>
          <xdr:cNvGrpSpPr>
            <a:grpSpLocks/>
          </xdr:cNvGrpSpPr>
        </xdr:nvGrpSpPr>
        <xdr:grpSpPr>
          <a:xfrm>
            <a:off x="3380" y="1581"/>
            <a:ext cx="7896" cy="1027"/>
            <a:chOff x="3380" y="1581"/>
            <a:chExt cx="7896" cy="1027"/>
          </a:xfrm>
          <a:solidFill>
            <a:srgbClr val="FFFFFF"/>
          </a:solidFill>
        </xdr:grpSpPr>
        <xdr:sp>
          <xdr:nvSpPr>
            <xdr:cNvPr id="14" name="Line 5"/>
            <xdr:cNvSpPr>
              <a:spLocks/>
            </xdr:cNvSpPr>
          </xdr:nvSpPr>
          <xdr:spPr>
            <a:xfrm>
              <a:off x="3441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6"/>
            <xdr:cNvSpPr>
              <a:spLocks/>
            </xdr:cNvSpPr>
          </xdr:nvSpPr>
          <xdr:spPr>
            <a:xfrm>
              <a:off x="4310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7"/>
            <xdr:cNvSpPr>
              <a:spLocks/>
            </xdr:cNvSpPr>
          </xdr:nvSpPr>
          <xdr:spPr>
            <a:xfrm>
              <a:off x="4720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0"/>
            <xdr:cNvSpPr>
              <a:spLocks/>
            </xdr:cNvSpPr>
          </xdr:nvSpPr>
          <xdr:spPr>
            <a:xfrm>
              <a:off x="9462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21"/>
            <xdr:cNvSpPr>
              <a:spLocks/>
            </xdr:cNvSpPr>
          </xdr:nvSpPr>
          <xdr:spPr>
            <a:xfrm>
              <a:off x="10265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10739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3"/>
            <xdr:cNvSpPr>
              <a:spLocks/>
            </xdr:cNvSpPr>
          </xdr:nvSpPr>
          <xdr:spPr>
            <a:xfrm>
              <a:off x="11215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7"/>
            <xdr:cNvSpPr>
              <a:spLocks/>
            </xdr:cNvSpPr>
          </xdr:nvSpPr>
          <xdr:spPr>
            <a:xfrm>
              <a:off x="5141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8"/>
            <xdr:cNvSpPr>
              <a:spLocks/>
            </xdr:cNvSpPr>
          </xdr:nvSpPr>
          <xdr:spPr>
            <a:xfrm>
              <a:off x="9827" y="2493"/>
              <a:ext cx="0" cy="11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9"/>
            <xdr:cNvSpPr>
              <a:spLocks/>
            </xdr:cNvSpPr>
          </xdr:nvSpPr>
          <xdr:spPr>
            <a:xfrm>
              <a:off x="5865" y="1581"/>
              <a:ext cx="2683" cy="0"/>
            </a:xfrm>
            <a:prstGeom prst="line">
              <a:avLst/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40"/>
            <xdr:cNvSpPr>
              <a:spLocks/>
            </xdr:cNvSpPr>
          </xdr:nvSpPr>
          <xdr:spPr>
            <a:xfrm>
              <a:off x="7038" y="1581"/>
              <a:ext cx="0" cy="928"/>
            </a:xfrm>
            <a:prstGeom prst="line">
              <a:avLst/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41"/>
            <xdr:cNvSpPr>
              <a:spLocks/>
            </xdr:cNvSpPr>
          </xdr:nvSpPr>
          <xdr:spPr>
            <a:xfrm>
              <a:off x="3380" y="2493"/>
              <a:ext cx="7896" cy="0"/>
            </a:xfrm>
            <a:prstGeom prst="line">
              <a:avLst/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Line 71"/>
          <xdr:cNvSpPr>
            <a:spLocks/>
          </xdr:cNvSpPr>
        </xdr:nvSpPr>
        <xdr:spPr>
          <a:xfrm>
            <a:off x="7024" y="1982"/>
            <a:ext cx="0" cy="11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2"/>
          <xdr:cNvSpPr>
            <a:spLocks/>
          </xdr:cNvSpPr>
        </xdr:nvSpPr>
        <xdr:spPr>
          <a:xfrm flipH="1">
            <a:off x="7561" y="1564"/>
            <a:ext cx="1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3"/>
          <xdr:cNvSpPr>
            <a:spLocks/>
          </xdr:cNvSpPr>
        </xdr:nvSpPr>
        <xdr:spPr>
          <a:xfrm>
            <a:off x="6343" y="1581"/>
            <a:ext cx="1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152400</xdr:colOff>
      <xdr:row>5</xdr:row>
      <xdr:rowOff>133350</xdr:rowOff>
    </xdr:from>
    <xdr:to>
      <xdr:col>41</xdr:col>
      <xdr:colOff>133350</xdr:colOff>
      <xdr:row>9</xdr:row>
      <xdr:rowOff>142875</xdr:rowOff>
    </xdr:to>
    <xdr:grpSp>
      <xdr:nvGrpSpPr>
        <xdr:cNvPr id="29" name="Group 75"/>
        <xdr:cNvGrpSpPr>
          <a:grpSpLocks/>
        </xdr:cNvGrpSpPr>
      </xdr:nvGrpSpPr>
      <xdr:grpSpPr>
        <a:xfrm>
          <a:off x="9134475" y="952500"/>
          <a:ext cx="5191125" cy="657225"/>
          <a:chOff x="15147" y="1533"/>
          <a:chExt cx="8603" cy="1062"/>
        </a:xfrm>
        <a:solidFill>
          <a:srgbClr val="FFFFFF"/>
        </a:solidFill>
      </xdr:grpSpPr>
      <xdr:grpSp>
        <xdr:nvGrpSpPr>
          <xdr:cNvPr id="30" name="Group 76"/>
          <xdr:cNvGrpSpPr>
            <a:grpSpLocks/>
          </xdr:cNvGrpSpPr>
        </xdr:nvGrpSpPr>
        <xdr:grpSpPr>
          <a:xfrm>
            <a:off x="15147" y="1533"/>
            <a:ext cx="8603" cy="1062"/>
            <a:chOff x="15147" y="1533"/>
            <a:chExt cx="8603" cy="1062"/>
          </a:xfrm>
          <a:solidFill>
            <a:srgbClr val="FFFFFF"/>
          </a:solidFill>
        </xdr:grpSpPr>
        <xdr:sp>
          <xdr:nvSpPr>
            <xdr:cNvPr id="31" name="Line 77"/>
            <xdr:cNvSpPr>
              <a:spLocks/>
            </xdr:cNvSpPr>
          </xdr:nvSpPr>
          <xdr:spPr>
            <a:xfrm>
              <a:off x="15147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78"/>
            <xdr:cNvSpPr>
              <a:spLocks/>
            </xdr:cNvSpPr>
          </xdr:nvSpPr>
          <xdr:spPr>
            <a:xfrm>
              <a:off x="17545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79"/>
            <xdr:cNvSpPr>
              <a:spLocks/>
            </xdr:cNvSpPr>
          </xdr:nvSpPr>
          <xdr:spPr>
            <a:xfrm>
              <a:off x="16214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80"/>
            <xdr:cNvSpPr>
              <a:spLocks/>
            </xdr:cNvSpPr>
          </xdr:nvSpPr>
          <xdr:spPr>
            <a:xfrm>
              <a:off x="17074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81"/>
            <xdr:cNvSpPr>
              <a:spLocks/>
            </xdr:cNvSpPr>
          </xdr:nvSpPr>
          <xdr:spPr>
            <a:xfrm>
              <a:off x="21853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82"/>
            <xdr:cNvSpPr>
              <a:spLocks/>
            </xdr:cNvSpPr>
          </xdr:nvSpPr>
          <xdr:spPr>
            <a:xfrm>
              <a:off x="22827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83"/>
            <xdr:cNvSpPr>
              <a:spLocks/>
            </xdr:cNvSpPr>
          </xdr:nvSpPr>
          <xdr:spPr>
            <a:xfrm>
              <a:off x="23268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84"/>
            <xdr:cNvSpPr>
              <a:spLocks/>
            </xdr:cNvSpPr>
          </xdr:nvSpPr>
          <xdr:spPr>
            <a:xfrm>
              <a:off x="23741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85"/>
            <xdr:cNvSpPr>
              <a:spLocks/>
            </xdr:cNvSpPr>
          </xdr:nvSpPr>
          <xdr:spPr>
            <a:xfrm>
              <a:off x="16644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86"/>
            <xdr:cNvSpPr>
              <a:spLocks/>
            </xdr:cNvSpPr>
          </xdr:nvSpPr>
          <xdr:spPr>
            <a:xfrm>
              <a:off x="22378" y="2479"/>
              <a:ext cx="0" cy="11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87"/>
            <xdr:cNvSpPr>
              <a:spLocks/>
            </xdr:cNvSpPr>
          </xdr:nvSpPr>
          <xdr:spPr>
            <a:xfrm>
              <a:off x="18203" y="1533"/>
              <a:ext cx="2706" cy="0"/>
            </a:xfrm>
            <a:prstGeom prst="line">
              <a:avLst/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88"/>
            <xdr:cNvSpPr>
              <a:spLocks/>
            </xdr:cNvSpPr>
          </xdr:nvSpPr>
          <xdr:spPr>
            <a:xfrm>
              <a:off x="19485" y="1549"/>
              <a:ext cx="0" cy="928"/>
            </a:xfrm>
            <a:prstGeom prst="line">
              <a:avLst/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89"/>
            <xdr:cNvSpPr>
              <a:spLocks/>
            </xdr:cNvSpPr>
          </xdr:nvSpPr>
          <xdr:spPr>
            <a:xfrm>
              <a:off x="15670" y="2479"/>
              <a:ext cx="8080" cy="15"/>
            </a:xfrm>
            <a:prstGeom prst="line">
              <a:avLst/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" name="Line 90"/>
          <xdr:cNvSpPr>
            <a:spLocks/>
          </xdr:cNvSpPr>
        </xdr:nvSpPr>
        <xdr:spPr>
          <a:xfrm>
            <a:off x="19489" y="1963"/>
            <a:ext cx="0" cy="11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91"/>
          <xdr:cNvSpPr>
            <a:spLocks/>
          </xdr:cNvSpPr>
        </xdr:nvSpPr>
        <xdr:spPr>
          <a:xfrm flipH="1">
            <a:off x="20156" y="1533"/>
            <a:ext cx="1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92"/>
          <xdr:cNvSpPr>
            <a:spLocks/>
          </xdr:cNvSpPr>
        </xdr:nvSpPr>
        <xdr:spPr>
          <a:xfrm>
            <a:off x="18679" y="1541"/>
            <a:ext cx="1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</xdr:row>
      <xdr:rowOff>85725</xdr:rowOff>
    </xdr:from>
    <xdr:to>
      <xdr:col>24</xdr:col>
      <xdr:colOff>85725</xdr:colOff>
      <xdr:row>3</xdr:row>
      <xdr:rowOff>85725</xdr:rowOff>
    </xdr:to>
    <xdr:sp>
      <xdr:nvSpPr>
        <xdr:cNvPr id="47" name="Line 108"/>
        <xdr:cNvSpPr>
          <a:spLocks/>
        </xdr:cNvSpPr>
      </xdr:nvSpPr>
      <xdr:spPr>
        <a:xfrm>
          <a:off x="8801100" y="581025"/>
          <a:ext cx="1714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9</xdr:row>
      <xdr:rowOff>85725</xdr:rowOff>
    </xdr:from>
    <xdr:to>
      <xdr:col>26</xdr:col>
      <xdr:colOff>114300</xdr:colOff>
      <xdr:row>9</xdr:row>
      <xdr:rowOff>161925</xdr:rowOff>
    </xdr:to>
    <xdr:sp>
      <xdr:nvSpPr>
        <xdr:cNvPr id="48" name="Line 83"/>
        <xdr:cNvSpPr>
          <a:spLocks/>
        </xdr:cNvSpPr>
      </xdr:nvSpPr>
      <xdr:spPr>
        <a:xfrm>
          <a:off x="9486900" y="1552575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95250</xdr:rowOff>
    </xdr:from>
    <xdr:to>
      <xdr:col>5</xdr:col>
      <xdr:colOff>123825</xdr:colOff>
      <xdr:row>10</xdr:row>
      <xdr:rowOff>9525</xdr:rowOff>
    </xdr:to>
    <xdr:sp>
      <xdr:nvSpPr>
        <xdr:cNvPr id="49" name="Line 5"/>
        <xdr:cNvSpPr>
          <a:spLocks/>
        </xdr:cNvSpPr>
      </xdr:nvSpPr>
      <xdr:spPr>
        <a:xfrm>
          <a:off x="2333625" y="1562100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</xdr:row>
      <xdr:rowOff>85725</xdr:rowOff>
    </xdr:from>
    <xdr:to>
      <xdr:col>3</xdr:col>
      <xdr:colOff>142875</xdr:colOff>
      <xdr:row>9</xdr:row>
      <xdr:rowOff>152400</xdr:rowOff>
    </xdr:to>
    <xdr:sp>
      <xdr:nvSpPr>
        <xdr:cNvPr id="50" name="Line 5"/>
        <xdr:cNvSpPr>
          <a:spLocks/>
        </xdr:cNvSpPr>
      </xdr:nvSpPr>
      <xdr:spPr>
        <a:xfrm>
          <a:off x="1695450" y="1552575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3</xdr:row>
      <xdr:rowOff>9525</xdr:rowOff>
    </xdr:from>
    <xdr:to>
      <xdr:col>18</xdr:col>
      <xdr:colOff>428625</xdr:colOff>
      <xdr:row>9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78800" y="495300"/>
          <a:ext cx="20288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1"/>
  <sheetViews>
    <sheetView showGridLines="0" tabSelected="1" zoomScale="130" zoomScaleNormal="130" workbookViewId="0" topLeftCell="B1">
      <selection activeCell="G37" sqref="G37"/>
    </sheetView>
  </sheetViews>
  <sheetFormatPr defaultColWidth="12.57421875" defaultRowHeight="12.75"/>
  <cols>
    <col min="1" max="1" width="17.00390625" style="0" customWidth="1"/>
    <col min="2" max="2" width="4.8515625" style="1" customWidth="1"/>
    <col min="3" max="3" width="1.421875" style="1" customWidth="1"/>
    <col min="4" max="4" width="5.8515625" style="1" customWidth="1"/>
    <col min="5" max="10" width="4.00390625" style="0" customWidth="1"/>
    <col min="11" max="11" width="1.57421875" style="0" customWidth="1"/>
    <col min="12" max="12" width="17.00390625" style="0" customWidth="1"/>
    <col min="13" max="13" width="4.8515625" style="1" customWidth="1"/>
    <col min="14" max="14" width="1.421875" style="1" customWidth="1"/>
    <col min="15" max="15" width="5.8515625" style="1" customWidth="1"/>
    <col min="16" max="21" width="4.00390625" style="0" customWidth="1"/>
    <col min="22" max="22" width="3.7109375" style="0" customWidth="1"/>
    <col min="23" max="23" width="15.57421875" style="0" customWidth="1"/>
    <col min="24" max="24" width="6.140625" style="1" customWidth="1"/>
    <col min="25" max="25" width="1.421875" style="1" customWidth="1"/>
    <col min="26" max="26" width="5.8515625" style="1" customWidth="1"/>
    <col min="27" max="32" width="4.00390625" style="0" customWidth="1"/>
    <col min="33" max="33" width="1.57421875" style="0" customWidth="1"/>
    <col min="34" max="34" width="17.00390625" style="0" customWidth="1"/>
    <col min="35" max="35" width="4.8515625" style="1" customWidth="1"/>
    <col min="36" max="36" width="1.421875" style="1" customWidth="1"/>
    <col min="37" max="37" width="5.8515625" style="1" customWidth="1"/>
    <col min="38" max="38" width="4.8515625" style="0" customWidth="1"/>
    <col min="39" max="39" width="4.7109375" style="0" customWidth="1"/>
    <col min="40" max="42" width="4.00390625" style="0" customWidth="1"/>
    <col min="43" max="43" width="5.28125" style="0" customWidth="1"/>
    <col min="44" max="16384" width="11.5742187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6" t="s">
        <v>1</v>
      </c>
      <c r="X1" s="7">
        <f>Kopfblatt!L9</f>
      </c>
      <c r="Y1" s="7"/>
      <c r="Z1" s="8"/>
      <c r="AA1" s="9" t="s">
        <v>2</v>
      </c>
      <c r="AB1" s="9"/>
      <c r="AC1" s="10">
        <f>Kopfblatt!N7</f>
        <v>0</v>
      </c>
      <c r="AD1" s="10"/>
      <c r="AE1" s="10"/>
      <c r="AF1" s="10"/>
      <c r="AG1" s="3"/>
      <c r="AH1" s="6" t="s">
        <v>3</v>
      </c>
      <c r="AI1" s="7">
        <f>Kopfblatt!L12</f>
      </c>
      <c r="AJ1" s="7"/>
      <c r="AK1" s="7"/>
      <c r="AL1" s="7"/>
      <c r="AM1" s="7"/>
      <c r="AN1" s="7"/>
      <c r="AO1" s="7"/>
      <c r="AP1" s="7"/>
      <c r="AQ1" s="7"/>
    </row>
    <row r="2" spans="1:4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6"/>
      <c r="X2" s="7"/>
      <c r="Y2" s="7"/>
      <c r="Z2" s="12"/>
      <c r="AA2" s="9"/>
      <c r="AB2" s="9"/>
      <c r="AC2" s="10"/>
      <c r="AD2" s="10"/>
      <c r="AE2" s="10"/>
      <c r="AF2" s="10"/>
      <c r="AG2" s="3"/>
      <c r="AH2" s="6"/>
      <c r="AI2" s="7"/>
      <c r="AJ2" s="7"/>
      <c r="AK2" s="7"/>
      <c r="AL2" s="7"/>
      <c r="AM2" s="7"/>
      <c r="AN2" s="7"/>
      <c r="AO2" s="7"/>
      <c r="AP2" s="7"/>
      <c r="AQ2" s="7"/>
    </row>
    <row r="3" spans="12:43" ht="12.75">
      <c r="L3" s="13" t="s">
        <v>4</v>
      </c>
      <c r="M3" s="13"/>
      <c r="N3" s="13"/>
      <c r="O3" s="14" t="s">
        <v>5</v>
      </c>
      <c r="P3" s="15" t="s">
        <v>6</v>
      </c>
      <c r="Q3" s="15"/>
      <c r="R3" s="15"/>
      <c r="S3" s="15"/>
      <c r="T3" s="15"/>
      <c r="U3" s="15"/>
      <c r="V3" s="16"/>
      <c r="AH3" s="13"/>
      <c r="AI3" s="13"/>
      <c r="AJ3" s="13"/>
      <c r="AK3" s="14" t="s">
        <v>5</v>
      </c>
      <c r="AL3" s="15" t="s">
        <v>6</v>
      </c>
      <c r="AM3" s="15"/>
      <c r="AN3" s="15"/>
      <c r="AO3" s="15"/>
      <c r="AP3" s="15"/>
      <c r="AQ3" s="15"/>
    </row>
    <row r="4" spans="1:43" ht="12.75">
      <c r="A4" s="17" t="s">
        <v>7</v>
      </c>
      <c r="B4" s="17"/>
      <c r="C4" s="17"/>
      <c r="D4" s="14" t="s">
        <v>8</v>
      </c>
      <c r="E4" s="15" t="s">
        <v>9</v>
      </c>
      <c r="F4" s="15"/>
      <c r="G4" s="15"/>
      <c r="H4" s="15"/>
      <c r="I4" s="15"/>
      <c r="J4" s="15"/>
      <c r="L4" s="1">
        <f>SUM(L5:L8)</f>
        <v>0</v>
      </c>
      <c r="M4" s="13"/>
      <c r="N4" s="13"/>
      <c r="O4" s="18" t="s">
        <v>10</v>
      </c>
      <c r="P4" s="19" t="s">
        <v>11</v>
      </c>
      <c r="Q4" s="19"/>
      <c r="R4" s="19"/>
      <c r="S4" s="19"/>
      <c r="T4" s="19"/>
      <c r="U4" s="19"/>
      <c r="V4" s="20"/>
      <c r="W4" s="17" t="s">
        <v>7</v>
      </c>
      <c r="X4" s="17"/>
      <c r="Y4" s="17"/>
      <c r="Z4" s="14" t="s">
        <v>8</v>
      </c>
      <c r="AA4" s="15" t="s">
        <v>9</v>
      </c>
      <c r="AB4" s="15"/>
      <c r="AC4" s="15"/>
      <c r="AD4" s="15"/>
      <c r="AE4" s="15"/>
      <c r="AF4" s="15"/>
      <c r="AH4" s="13"/>
      <c r="AI4" s="13"/>
      <c r="AJ4" s="13"/>
      <c r="AK4" s="18" t="s">
        <v>10</v>
      </c>
      <c r="AL4" s="19" t="s">
        <v>11</v>
      </c>
      <c r="AM4" s="19"/>
      <c r="AN4" s="19"/>
      <c r="AO4" s="19"/>
      <c r="AP4" s="19"/>
      <c r="AQ4" s="19"/>
    </row>
    <row r="5" spans="4:43" ht="12.75">
      <c r="D5" s="18" t="s">
        <v>12</v>
      </c>
      <c r="E5" s="19" t="s">
        <v>13</v>
      </c>
      <c r="F5" s="19"/>
      <c r="G5" s="19"/>
      <c r="H5" s="19"/>
      <c r="I5" s="19"/>
      <c r="J5" s="19"/>
      <c r="L5" s="21">
        <f>COUNTIF(E14:H63,"&gt;0")</f>
        <v>0</v>
      </c>
      <c r="M5" s="13"/>
      <c r="N5" s="13"/>
      <c r="O5" s="18" t="s">
        <v>14</v>
      </c>
      <c r="P5" s="19" t="s">
        <v>15</v>
      </c>
      <c r="Q5" s="19"/>
      <c r="R5" s="19"/>
      <c r="S5" s="19"/>
      <c r="T5" s="19"/>
      <c r="U5" s="19"/>
      <c r="V5" s="22"/>
      <c r="Z5" s="18" t="s">
        <v>12</v>
      </c>
      <c r="AA5" s="19" t="s">
        <v>13</v>
      </c>
      <c r="AB5" s="19"/>
      <c r="AC5" s="19"/>
      <c r="AD5" s="19"/>
      <c r="AE5" s="19"/>
      <c r="AF5" s="19"/>
      <c r="AH5" s="13"/>
      <c r="AI5" s="13"/>
      <c r="AJ5" s="13"/>
      <c r="AK5" s="18" t="s">
        <v>14</v>
      </c>
      <c r="AL5" s="19" t="s">
        <v>15</v>
      </c>
      <c r="AM5" s="19"/>
      <c r="AN5" s="19"/>
      <c r="AO5" s="19"/>
      <c r="AP5" s="19"/>
      <c r="AQ5" s="19"/>
    </row>
    <row r="6" spans="1:43" ht="12.75">
      <c r="A6" s="23" t="s">
        <v>16</v>
      </c>
      <c r="B6" s="23"/>
      <c r="C6" s="24"/>
      <c r="D6" s="18" t="s">
        <v>17</v>
      </c>
      <c r="E6" s="19" t="s">
        <v>18</v>
      </c>
      <c r="F6" s="19"/>
      <c r="G6" s="19"/>
      <c r="H6" s="19"/>
      <c r="I6" s="19"/>
      <c r="J6" s="19"/>
      <c r="L6" s="21">
        <f>COUNTIF(P13:S63,"&gt;0")</f>
        <v>0</v>
      </c>
      <c r="M6" s="13"/>
      <c r="N6" s="13"/>
      <c r="O6" s="18" t="s">
        <v>19</v>
      </c>
      <c r="P6" s="19" t="s">
        <v>20</v>
      </c>
      <c r="Q6" s="19"/>
      <c r="R6" s="19"/>
      <c r="S6" s="19"/>
      <c r="T6" s="19"/>
      <c r="U6" s="19"/>
      <c r="V6" s="16"/>
      <c r="W6" s="23" t="s">
        <v>16</v>
      </c>
      <c r="X6" s="23"/>
      <c r="Y6" s="24"/>
      <c r="Z6" s="18" t="s">
        <v>17</v>
      </c>
      <c r="AA6" s="19" t="s">
        <v>18</v>
      </c>
      <c r="AB6" s="19"/>
      <c r="AC6" s="19"/>
      <c r="AD6" s="19"/>
      <c r="AE6" s="19"/>
      <c r="AF6" s="19"/>
      <c r="AH6" s="13"/>
      <c r="AI6" s="13"/>
      <c r="AJ6" s="13"/>
      <c r="AK6" s="18" t="s">
        <v>19</v>
      </c>
      <c r="AL6" s="19" t="s">
        <v>21</v>
      </c>
      <c r="AM6" s="19"/>
      <c r="AN6" s="19"/>
      <c r="AO6" s="19"/>
      <c r="AP6" s="19"/>
      <c r="AQ6" s="19"/>
    </row>
    <row r="7" spans="1:43" ht="12.75">
      <c r="A7" s="25" t="s">
        <v>22</v>
      </c>
      <c r="B7" s="25"/>
      <c r="C7" s="24"/>
      <c r="D7" s="18" t="s">
        <v>23</v>
      </c>
      <c r="E7" s="26" t="s">
        <v>24</v>
      </c>
      <c r="F7" s="26"/>
      <c r="G7" s="26"/>
      <c r="H7" s="26"/>
      <c r="I7" s="26"/>
      <c r="J7" s="26"/>
      <c r="L7" s="21">
        <f>COUNTIF(AA13:AD63,"&gt;0")</f>
        <v>0</v>
      </c>
      <c r="M7" s="13"/>
      <c r="N7" s="13"/>
      <c r="O7" s="18" t="s">
        <v>25</v>
      </c>
      <c r="P7" s="19" t="s">
        <v>26</v>
      </c>
      <c r="Q7" s="19"/>
      <c r="R7" s="19"/>
      <c r="S7" s="19"/>
      <c r="T7" s="19"/>
      <c r="U7" s="19"/>
      <c r="V7" s="20"/>
      <c r="W7" s="25" t="s">
        <v>22</v>
      </c>
      <c r="X7" s="25"/>
      <c r="Y7" s="24"/>
      <c r="Z7" s="18" t="s">
        <v>23</v>
      </c>
      <c r="AA7" s="26" t="s">
        <v>24</v>
      </c>
      <c r="AB7" s="26"/>
      <c r="AC7" s="26"/>
      <c r="AD7" s="26"/>
      <c r="AE7" s="26"/>
      <c r="AF7" s="26"/>
      <c r="AH7" s="13"/>
      <c r="AI7" s="13"/>
      <c r="AJ7" s="13"/>
      <c r="AK7" s="18" t="s">
        <v>25</v>
      </c>
      <c r="AL7" s="19" t="s">
        <v>26</v>
      </c>
      <c r="AM7" s="19"/>
      <c r="AN7" s="19"/>
      <c r="AO7" s="19"/>
      <c r="AP7" s="19"/>
      <c r="AQ7" s="19"/>
    </row>
    <row r="8" spans="1:43" ht="12.75">
      <c r="A8" s="25" t="s">
        <v>27</v>
      </c>
      <c r="B8" s="25"/>
      <c r="C8" s="24"/>
      <c r="D8" s="18" t="s">
        <v>28</v>
      </c>
      <c r="E8" s="26" t="s">
        <v>29</v>
      </c>
      <c r="F8" s="26"/>
      <c r="G8" s="26"/>
      <c r="H8" s="26"/>
      <c r="I8" s="26"/>
      <c r="J8" s="26"/>
      <c r="L8" s="21">
        <f>COUNTIF(AL14:AO52,"&gt;0")</f>
        <v>0</v>
      </c>
      <c r="M8" s="13"/>
      <c r="N8" s="13"/>
      <c r="O8" s="18" t="s">
        <v>30</v>
      </c>
      <c r="P8" s="19" t="s">
        <v>31</v>
      </c>
      <c r="Q8" s="19"/>
      <c r="R8" s="19"/>
      <c r="S8" s="19"/>
      <c r="T8" s="19"/>
      <c r="U8" s="19"/>
      <c r="V8" s="22"/>
      <c r="W8" s="25" t="s">
        <v>27</v>
      </c>
      <c r="X8" s="25"/>
      <c r="Y8" s="24"/>
      <c r="Z8" s="18" t="s">
        <v>28</v>
      </c>
      <c r="AA8" s="26" t="s">
        <v>29</v>
      </c>
      <c r="AB8" s="26"/>
      <c r="AC8" s="26"/>
      <c r="AD8" s="26"/>
      <c r="AE8" s="26"/>
      <c r="AF8" s="26"/>
      <c r="AH8" s="13"/>
      <c r="AI8" s="13"/>
      <c r="AJ8" s="13"/>
      <c r="AK8" s="18" t="s">
        <v>30</v>
      </c>
      <c r="AL8" s="19" t="s">
        <v>32</v>
      </c>
      <c r="AM8" s="19"/>
      <c r="AN8" s="19"/>
      <c r="AO8" s="19"/>
      <c r="AP8" s="19"/>
      <c r="AQ8" s="19"/>
    </row>
    <row r="9" spans="1:43" ht="12.75">
      <c r="A9" s="27" t="s">
        <v>33</v>
      </c>
      <c r="B9" s="27"/>
      <c r="C9" s="24"/>
      <c r="D9" s="28" t="s">
        <v>34</v>
      </c>
      <c r="E9" s="29" t="s">
        <v>35</v>
      </c>
      <c r="F9" s="29"/>
      <c r="G9" s="29"/>
      <c r="H9" s="29"/>
      <c r="I9" s="29"/>
      <c r="J9" s="29"/>
      <c r="L9" s="13"/>
      <c r="M9" s="13"/>
      <c r="N9" s="13"/>
      <c r="O9" s="28" t="s">
        <v>36</v>
      </c>
      <c r="P9" s="30" t="s">
        <v>37</v>
      </c>
      <c r="Q9" s="30"/>
      <c r="R9" s="30"/>
      <c r="S9" s="30"/>
      <c r="T9" s="30"/>
      <c r="U9" s="30"/>
      <c r="V9" s="16"/>
      <c r="W9" s="27" t="s">
        <v>33</v>
      </c>
      <c r="X9" s="27"/>
      <c r="Y9" s="24"/>
      <c r="Z9" s="28" t="s">
        <v>34</v>
      </c>
      <c r="AA9" s="29" t="s">
        <v>35</v>
      </c>
      <c r="AB9" s="29"/>
      <c r="AC9" s="29"/>
      <c r="AD9" s="29"/>
      <c r="AE9" s="29"/>
      <c r="AF9" s="29"/>
      <c r="AH9" s="13"/>
      <c r="AI9" s="13"/>
      <c r="AJ9" s="13"/>
      <c r="AK9" s="28" t="s">
        <v>36</v>
      </c>
      <c r="AL9" s="30" t="s">
        <v>37</v>
      </c>
      <c r="AM9" s="30"/>
      <c r="AN9" s="30"/>
      <c r="AO9" s="30"/>
      <c r="AP9" s="30"/>
      <c r="AQ9" s="30"/>
    </row>
    <row r="10" spans="5:22" ht="12.75">
      <c r="E10" s="31"/>
      <c r="V10" s="20"/>
    </row>
    <row r="11" spans="1:43" ht="12.75">
      <c r="A11" s="32"/>
      <c r="B11" s="33" t="s">
        <v>38</v>
      </c>
      <c r="C11" s="33"/>
      <c r="D11" s="33"/>
      <c r="E11" s="34"/>
      <c r="F11" s="34"/>
      <c r="G11" s="34"/>
      <c r="H11" s="35"/>
      <c r="I11" s="35"/>
      <c r="J11" s="36" t="s">
        <v>39</v>
      </c>
      <c r="K11" s="37"/>
      <c r="L11" s="32"/>
      <c r="M11" s="33" t="s">
        <v>38</v>
      </c>
      <c r="N11" s="33"/>
      <c r="O11" s="33"/>
      <c r="P11" s="34">
        <f>E11</f>
        <v>0</v>
      </c>
      <c r="Q11" s="34">
        <f>F11</f>
        <v>0</v>
      </c>
      <c r="R11" s="34">
        <f>G11</f>
        <v>0</v>
      </c>
      <c r="S11" s="35">
        <f>H11</f>
        <v>0</v>
      </c>
      <c r="T11" s="35">
        <f>I11</f>
        <v>0</v>
      </c>
      <c r="U11" s="36" t="s">
        <v>39</v>
      </c>
      <c r="V11" s="16"/>
      <c r="W11" s="32"/>
      <c r="X11" s="38" t="s">
        <v>38</v>
      </c>
      <c r="Y11" s="38"/>
      <c r="Z11" s="38"/>
      <c r="AA11" s="34">
        <f>E11</f>
        <v>0</v>
      </c>
      <c r="AB11" s="34">
        <f>F11</f>
        <v>0</v>
      </c>
      <c r="AC11" s="34">
        <f>G11</f>
        <v>0</v>
      </c>
      <c r="AD11" s="35">
        <f>H11</f>
        <v>0</v>
      </c>
      <c r="AE11" s="35">
        <f>I11</f>
        <v>0</v>
      </c>
      <c r="AF11" s="36" t="s">
        <v>39</v>
      </c>
      <c r="AG11" s="37"/>
      <c r="AH11" s="32"/>
      <c r="AI11" s="38" t="s">
        <v>38</v>
      </c>
      <c r="AJ11" s="38"/>
      <c r="AK11" s="38"/>
      <c r="AL11" s="34">
        <f>E11</f>
        <v>0</v>
      </c>
      <c r="AM11" s="34">
        <f>F11</f>
        <v>0</v>
      </c>
      <c r="AN11" s="34">
        <f>G11</f>
        <v>0</v>
      </c>
      <c r="AO11" s="35">
        <f>H11</f>
        <v>0</v>
      </c>
      <c r="AP11" s="35">
        <f>I11</f>
        <v>0</v>
      </c>
      <c r="AQ11" s="36" t="s">
        <v>39</v>
      </c>
    </row>
    <row r="12" spans="1:43" s="45" customFormat="1" ht="12.75">
      <c r="A12" s="39" t="s">
        <v>40</v>
      </c>
      <c r="B12" s="40" t="s">
        <v>41</v>
      </c>
      <c r="C12" s="41" t="s">
        <v>42</v>
      </c>
      <c r="D12" s="41"/>
      <c r="E12" s="40" t="s">
        <v>43</v>
      </c>
      <c r="F12" s="40" t="s">
        <v>43</v>
      </c>
      <c r="G12" s="40" t="s">
        <v>43</v>
      </c>
      <c r="H12" s="40" t="s">
        <v>43</v>
      </c>
      <c r="I12" s="40" t="s">
        <v>43</v>
      </c>
      <c r="J12" s="40" t="s">
        <v>44</v>
      </c>
      <c r="K12" s="42"/>
      <c r="L12" s="43" t="s">
        <v>40</v>
      </c>
      <c r="M12" s="40" t="s">
        <v>41</v>
      </c>
      <c r="N12" s="41" t="s">
        <v>42</v>
      </c>
      <c r="O12" s="41"/>
      <c r="P12" s="40" t="s">
        <v>43</v>
      </c>
      <c r="Q12" s="40" t="s">
        <v>43</v>
      </c>
      <c r="R12" s="40" t="s">
        <v>43</v>
      </c>
      <c r="S12" s="40" t="s">
        <v>43</v>
      </c>
      <c r="T12" s="40" t="s">
        <v>43</v>
      </c>
      <c r="U12" s="40" t="s">
        <v>44</v>
      </c>
      <c r="V12" s="42"/>
      <c r="W12" s="39" t="s">
        <v>40</v>
      </c>
      <c r="X12" s="39" t="s">
        <v>41</v>
      </c>
      <c r="Y12" s="44" t="s">
        <v>42</v>
      </c>
      <c r="Z12" s="44"/>
      <c r="AA12" s="39" t="s">
        <v>43</v>
      </c>
      <c r="AB12" s="39" t="s">
        <v>43</v>
      </c>
      <c r="AC12" s="39" t="s">
        <v>43</v>
      </c>
      <c r="AD12" s="39" t="s">
        <v>43</v>
      </c>
      <c r="AE12" s="40" t="s">
        <v>43</v>
      </c>
      <c r="AF12" s="40" t="s">
        <v>44</v>
      </c>
      <c r="AG12" s="42"/>
      <c r="AH12" s="39" t="s">
        <v>40</v>
      </c>
      <c r="AI12" s="39" t="s">
        <v>41</v>
      </c>
      <c r="AJ12" s="44" t="s">
        <v>42</v>
      </c>
      <c r="AK12" s="44"/>
      <c r="AL12" s="39" t="s">
        <v>43</v>
      </c>
      <c r="AM12" s="39" t="s">
        <v>43</v>
      </c>
      <c r="AN12" s="39" t="s">
        <v>43</v>
      </c>
      <c r="AO12" s="39" t="s">
        <v>43</v>
      </c>
      <c r="AP12" s="39" t="s">
        <v>43</v>
      </c>
      <c r="AQ12" s="40" t="s">
        <v>44</v>
      </c>
    </row>
    <row r="13" spans="1:43" ht="2.25" customHeight="1">
      <c r="A13" s="46" t="s">
        <v>45</v>
      </c>
      <c r="B13" s="47" t="s">
        <v>41</v>
      </c>
      <c r="C13" s="47"/>
      <c r="D13" s="47"/>
      <c r="E13" s="48"/>
      <c r="F13" s="48"/>
      <c r="G13" s="48"/>
      <c r="H13" s="48"/>
      <c r="I13" s="48"/>
      <c r="J13" s="49"/>
      <c r="K13" s="50"/>
      <c r="L13" s="48" t="s">
        <v>45</v>
      </c>
      <c r="M13" s="47" t="s">
        <v>41</v>
      </c>
      <c r="N13" s="47"/>
      <c r="O13" s="47" t="s">
        <v>46</v>
      </c>
      <c r="P13" s="48"/>
      <c r="Q13" s="48"/>
      <c r="R13" s="48"/>
      <c r="S13" s="48"/>
      <c r="T13" s="48"/>
      <c r="U13" s="49"/>
      <c r="V13" s="50"/>
      <c r="W13" s="46" t="s">
        <v>45</v>
      </c>
      <c r="X13" s="47" t="s">
        <v>41</v>
      </c>
      <c r="Y13" s="47"/>
      <c r="Z13" s="47"/>
      <c r="AA13" s="48"/>
      <c r="AB13" s="48"/>
      <c r="AC13" s="48"/>
      <c r="AD13" s="48"/>
      <c r="AE13" s="48"/>
      <c r="AF13" s="49"/>
      <c r="AG13" s="50"/>
      <c r="AH13" s="46" t="s">
        <v>45</v>
      </c>
      <c r="AI13" s="47" t="s">
        <v>41</v>
      </c>
      <c r="AJ13" s="47"/>
      <c r="AK13" s="47" t="s">
        <v>46</v>
      </c>
      <c r="AL13" s="48"/>
      <c r="AM13" s="48"/>
      <c r="AN13" s="48"/>
      <c r="AO13" s="48"/>
      <c r="AP13" s="48"/>
      <c r="AQ13" s="49"/>
    </row>
    <row r="14" spans="1:43" ht="12.75">
      <c r="A14" s="51" t="s">
        <v>47</v>
      </c>
      <c r="B14" s="52" t="s">
        <v>48</v>
      </c>
      <c r="C14" s="53"/>
      <c r="D14" s="54" t="s">
        <v>49</v>
      </c>
      <c r="E14" s="55"/>
      <c r="F14" s="55"/>
      <c r="G14" s="55"/>
      <c r="H14" s="55"/>
      <c r="I14" s="55"/>
      <c r="J14" s="56" t="str">
        <f aca="true" t="shared" si="0" ref="J14:J45">IF(SUM(E14:I14)&gt;0,SUM(E14:I14)," - ")</f>
        <v> - </v>
      </c>
      <c r="K14" s="57"/>
      <c r="L14" s="58" t="s">
        <v>50</v>
      </c>
      <c r="M14" s="52" t="s">
        <v>51</v>
      </c>
      <c r="N14" s="59"/>
      <c r="O14" s="54" t="s">
        <v>52</v>
      </c>
      <c r="P14" s="55"/>
      <c r="Q14" s="55"/>
      <c r="R14" s="55"/>
      <c r="S14" s="55"/>
      <c r="T14" s="55"/>
      <c r="U14" s="60" t="str">
        <f aca="true" t="shared" si="1" ref="U14:U45">IF(SUM(P14:T14)&gt;0,SUM(P14:T14)," - ")</f>
        <v> - </v>
      </c>
      <c r="V14" s="57"/>
      <c r="W14" s="51" t="s">
        <v>53</v>
      </c>
      <c r="X14" s="52" t="s">
        <v>54</v>
      </c>
      <c r="Y14" s="59"/>
      <c r="Z14" s="54" t="s">
        <v>49</v>
      </c>
      <c r="AA14" s="55"/>
      <c r="AB14" s="55"/>
      <c r="AC14" s="55"/>
      <c r="AD14" s="55"/>
      <c r="AE14" s="55"/>
      <c r="AF14" s="60" t="str">
        <f aca="true" t="shared" si="2" ref="AF14:AF45">IF(SUM(AA14:AE14)&gt;0,SUM(AA14:AE14)," - ")</f>
        <v> - </v>
      </c>
      <c r="AG14" s="57"/>
      <c r="AH14" s="58" t="s">
        <v>55</v>
      </c>
      <c r="AI14" s="52" t="s">
        <v>56</v>
      </c>
      <c r="AJ14" s="59"/>
      <c r="AK14" s="54" t="s">
        <v>57</v>
      </c>
      <c r="AL14" s="55"/>
      <c r="AM14" s="55"/>
      <c r="AN14" s="55"/>
      <c r="AO14" s="55"/>
      <c r="AP14" s="55"/>
      <c r="AQ14" s="60" t="str">
        <f>IF(SUM(AL14:AP14)&gt;0,SUM(AL14:AP14)," - ")</f>
        <v> - </v>
      </c>
    </row>
    <row r="15" spans="1:43" s="45" customFormat="1" ht="12.75">
      <c r="A15" s="61" t="s">
        <v>58</v>
      </c>
      <c r="B15" s="62" t="s">
        <v>59</v>
      </c>
      <c r="C15" s="63"/>
      <c r="D15" s="64" t="s">
        <v>49</v>
      </c>
      <c r="E15" s="65"/>
      <c r="F15" s="65"/>
      <c r="G15" s="65"/>
      <c r="H15" s="65"/>
      <c r="I15" s="66"/>
      <c r="J15" s="67" t="str">
        <f t="shared" si="0"/>
        <v> - </v>
      </c>
      <c r="K15" s="57"/>
      <c r="L15" s="68" t="s">
        <v>60</v>
      </c>
      <c r="M15" s="62" t="s">
        <v>61</v>
      </c>
      <c r="N15" s="69"/>
      <c r="O15" s="64" t="s">
        <v>49</v>
      </c>
      <c r="P15" s="65"/>
      <c r="Q15" s="65"/>
      <c r="R15" s="65"/>
      <c r="S15" s="65"/>
      <c r="T15" s="66"/>
      <c r="U15" s="67" t="str">
        <f t="shared" si="1"/>
        <v> - </v>
      </c>
      <c r="V15" s="57"/>
      <c r="W15" s="61" t="s">
        <v>62</v>
      </c>
      <c r="X15" s="62" t="s">
        <v>63</v>
      </c>
      <c r="Y15" s="69"/>
      <c r="Z15" s="64" t="s">
        <v>57</v>
      </c>
      <c r="AA15" s="65"/>
      <c r="AB15" s="65"/>
      <c r="AC15" s="65"/>
      <c r="AD15" s="65"/>
      <c r="AE15" s="65"/>
      <c r="AF15" s="70" t="str">
        <f t="shared" si="2"/>
        <v> - </v>
      </c>
      <c r="AG15" s="57"/>
      <c r="AH15" s="68" t="s">
        <v>64</v>
      </c>
      <c r="AI15" s="62" t="s">
        <v>65</v>
      </c>
      <c r="AJ15" s="69"/>
      <c r="AK15" s="64" t="s">
        <v>57</v>
      </c>
      <c r="AL15" s="65"/>
      <c r="AM15" s="65"/>
      <c r="AN15" s="65"/>
      <c r="AO15" s="65"/>
      <c r="AP15" s="66"/>
      <c r="AQ15" s="70" t="str">
        <f aca="true" t="shared" si="3" ref="AQ15:AQ47">IF(SUM(AL15:AP15)&gt;0,SUM(AL15:AP15)," - ")</f>
        <v> - </v>
      </c>
    </row>
    <row r="16" spans="1:43" ht="12.75">
      <c r="A16" s="71" t="s">
        <v>66</v>
      </c>
      <c r="B16" s="72" t="s">
        <v>67</v>
      </c>
      <c r="C16" s="73"/>
      <c r="D16" s="74" t="s">
        <v>49</v>
      </c>
      <c r="E16" s="75"/>
      <c r="F16" s="75"/>
      <c r="G16" s="75"/>
      <c r="H16" s="75"/>
      <c r="I16" s="55"/>
      <c r="J16" s="60" t="str">
        <f t="shared" si="0"/>
        <v> - </v>
      </c>
      <c r="K16" s="57"/>
      <c r="L16" s="76" t="s">
        <v>68</v>
      </c>
      <c r="M16" s="72" t="s">
        <v>69</v>
      </c>
      <c r="N16" s="77"/>
      <c r="O16" s="74" t="s">
        <v>70</v>
      </c>
      <c r="P16" s="75"/>
      <c r="Q16" s="75"/>
      <c r="R16" s="75"/>
      <c r="S16" s="75"/>
      <c r="T16" s="55"/>
      <c r="U16" s="60" t="str">
        <f t="shared" si="1"/>
        <v> - </v>
      </c>
      <c r="V16" s="57"/>
      <c r="W16" s="71" t="s">
        <v>71</v>
      </c>
      <c r="X16" s="72" t="s">
        <v>72</v>
      </c>
      <c r="Y16" s="77"/>
      <c r="Z16" s="74" t="s">
        <v>70</v>
      </c>
      <c r="AA16" s="75"/>
      <c r="AB16" s="75"/>
      <c r="AC16" s="75"/>
      <c r="AD16" s="75"/>
      <c r="AE16" s="55"/>
      <c r="AF16" s="60" t="str">
        <f t="shared" si="2"/>
        <v> - </v>
      </c>
      <c r="AG16" s="57"/>
      <c r="AH16" s="76" t="s">
        <v>73</v>
      </c>
      <c r="AI16" s="72" t="s">
        <v>74</v>
      </c>
      <c r="AJ16" s="77"/>
      <c r="AK16" s="78" t="s">
        <v>70</v>
      </c>
      <c r="AL16" s="75"/>
      <c r="AM16" s="75"/>
      <c r="AN16" s="75"/>
      <c r="AO16" s="75"/>
      <c r="AP16" s="55"/>
      <c r="AQ16" s="60" t="str">
        <f t="shared" si="3"/>
        <v> - </v>
      </c>
    </row>
    <row r="17" spans="1:43" s="45" customFormat="1" ht="12.75">
      <c r="A17" s="61" t="s">
        <v>75</v>
      </c>
      <c r="B17" s="62" t="s">
        <v>76</v>
      </c>
      <c r="C17" s="69"/>
      <c r="D17" s="64" t="s">
        <v>49</v>
      </c>
      <c r="E17" s="65"/>
      <c r="F17" s="65"/>
      <c r="G17" s="65"/>
      <c r="H17" s="65"/>
      <c r="I17" s="66"/>
      <c r="J17" s="67" t="str">
        <f t="shared" si="0"/>
        <v> - </v>
      </c>
      <c r="K17" s="57"/>
      <c r="L17" s="68" t="s">
        <v>77</v>
      </c>
      <c r="M17" s="62" t="s">
        <v>78</v>
      </c>
      <c r="N17" s="69"/>
      <c r="O17" s="64" t="s">
        <v>49</v>
      </c>
      <c r="P17" s="65"/>
      <c r="Q17" s="65"/>
      <c r="R17" s="65"/>
      <c r="S17" s="65"/>
      <c r="T17" s="66"/>
      <c r="U17" s="67" t="str">
        <f t="shared" si="1"/>
        <v> - </v>
      </c>
      <c r="V17" s="57"/>
      <c r="W17" s="61" t="s">
        <v>79</v>
      </c>
      <c r="X17" s="62" t="s">
        <v>80</v>
      </c>
      <c r="Y17" s="69"/>
      <c r="Z17" s="64" t="s">
        <v>70</v>
      </c>
      <c r="AA17" s="65"/>
      <c r="AB17" s="65"/>
      <c r="AC17" s="65"/>
      <c r="AD17" s="65"/>
      <c r="AE17" s="65"/>
      <c r="AF17" s="70" t="str">
        <f t="shared" si="2"/>
        <v> - </v>
      </c>
      <c r="AG17" s="57"/>
      <c r="AH17" s="68" t="s">
        <v>81</v>
      </c>
      <c r="AI17" s="62" t="s">
        <v>82</v>
      </c>
      <c r="AJ17" s="69"/>
      <c r="AK17" s="79" t="s">
        <v>49</v>
      </c>
      <c r="AL17" s="65"/>
      <c r="AM17" s="65"/>
      <c r="AN17" s="65"/>
      <c r="AO17" s="65"/>
      <c r="AP17" s="66"/>
      <c r="AQ17" s="70" t="str">
        <f t="shared" si="3"/>
        <v> - </v>
      </c>
    </row>
    <row r="18" spans="1:43" ht="12.75">
      <c r="A18" s="71" t="s">
        <v>83</v>
      </c>
      <c r="B18" s="72" t="s">
        <v>84</v>
      </c>
      <c r="C18" s="77"/>
      <c r="D18" s="74" t="s">
        <v>70</v>
      </c>
      <c r="E18" s="75"/>
      <c r="F18" s="75"/>
      <c r="G18" s="75"/>
      <c r="H18" s="75"/>
      <c r="I18" s="55"/>
      <c r="J18" s="60" t="str">
        <f t="shared" si="0"/>
        <v> - </v>
      </c>
      <c r="K18" s="57"/>
      <c r="L18" s="76" t="s">
        <v>85</v>
      </c>
      <c r="M18" s="72" t="s">
        <v>86</v>
      </c>
      <c r="N18" s="77"/>
      <c r="O18" s="74" t="s">
        <v>49</v>
      </c>
      <c r="P18" s="75"/>
      <c r="Q18" s="75"/>
      <c r="R18" s="75"/>
      <c r="S18" s="75"/>
      <c r="T18" s="55"/>
      <c r="U18" s="60" t="str">
        <f t="shared" si="1"/>
        <v> - </v>
      </c>
      <c r="V18" s="57"/>
      <c r="W18" s="71" t="s">
        <v>87</v>
      </c>
      <c r="X18" s="72" t="s">
        <v>88</v>
      </c>
      <c r="Y18" s="77"/>
      <c r="Z18" s="74" t="s">
        <v>49</v>
      </c>
      <c r="AA18" s="75"/>
      <c r="AB18" s="75"/>
      <c r="AC18" s="75"/>
      <c r="AD18" s="75"/>
      <c r="AE18" s="55"/>
      <c r="AF18" s="60" t="str">
        <f t="shared" si="2"/>
        <v> - </v>
      </c>
      <c r="AG18" s="57"/>
      <c r="AH18" s="76" t="s">
        <v>89</v>
      </c>
      <c r="AI18" s="72" t="s">
        <v>90</v>
      </c>
      <c r="AJ18" s="77"/>
      <c r="AK18" s="78" t="s">
        <v>49</v>
      </c>
      <c r="AL18" s="75"/>
      <c r="AM18" s="75"/>
      <c r="AN18" s="75"/>
      <c r="AO18" s="75"/>
      <c r="AP18" s="55"/>
      <c r="AQ18" s="60" t="str">
        <f t="shared" si="3"/>
        <v> - </v>
      </c>
    </row>
    <row r="19" spans="1:43" s="45" customFormat="1" ht="12.75">
      <c r="A19" s="61" t="s">
        <v>91</v>
      </c>
      <c r="B19" s="62" t="s">
        <v>92</v>
      </c>
      <c r="C19" s="69"/>
      <c r="D19" s="64" t="s">
        <v>93</v>
      </c>
      <c r="E19" s="65"/>
      <c r="F19" s="65"/>
      <c r="G19" s="65"/>
      <c r="H19" s="65"/>
      <c r="I19" s="66"/>
      <c r="J19" s="67" t="str">
        <f t="shared" si="0"/>
        <v> - </v>
      </c>
      <c r="K19" s="57"/>
      <c r="L19" s="68" t="s">
        <v>94</v>
      </c>
      <c r="M19" s="62" t="s">
        <v>95</v>
      </c>
      <c r="N19" s="69"/>
      <c r="O19" s="64" t="s">
        <v>49</v>
      </c>
      <c r="P19" s="65"/>
      <c r="Q19" s="65"/>
      <c r="R19" s="65"/>
      <c r="S19" s="65"/>
      <c r="T19" s="66"/>
      <c r="U19" s="67" t="str">
        <f t="shared" si="1"/>
        <v> - </v>
      </c>
      <c r="V19" s="57"/>
      <c r="W19" s="61" t="s">
        <v>96</v>
      </c>
      <c r="X19" s="62" t="s">
        <v>97</v>
      </c>
      <c r="Y19" s="69"/>
      <c r="Z19" s="64" t="s">
        <v>93</v>
      </c>
      <c r="AA19" s="65"/>
      <c r="AB19" s="65"/>
      <c r="AC19" s="65"/>
      <c r="AD19" s="65"/>
      <c r="AE19" s="65"/>
      <c r="AF19" s="70" t="str">
        <f t="shared" si="2"/>
        <v> - </v>
      </c>
      <c r="AG19" s="57"/>
      <c r="AH19" s="68" t="s">
        <v>98</v>
      </c>
      <c r="AI19" s="62" t="s">
        <v>99</v>
      </c>
      <c r="AJ19" s="69"/>
      <c r="AK19" s="64" t="s">
        <v>49</v>
      </c>
      <c r="AL19" s="65"/>
      <c r="AM19" s="65"/>
      <c r="AN19" s="65"/>
      <c r="AO19" s="65"/>
      <c r="AP19" s="66"/>
      <c r="AQ19" s="70" t="str">
        <f t="shared" si="3"/>
        <v> - </v>
      </c>
    </row>
    <row r="20" spans="1:43" ht="12.75">
      <c r="A20" s="71" t="s">
        <v>100</v>
      </c>
      <c r="B20" s="72" t="s">
        <v>101</v>
      </c>
      <c r="C20" s="77"/>
      <c r="D20" s="74" t="s">
        <v>49</v>
      </c>
      <c r="E20" s="75"/>
      <c r="F20" s="75"/>
      <c r="G20" s="75"/>
      <c r="H20" s="75"/>
      <c r="I20" s="55"/>
      <c r="J20" s="60" t="str">
        <f t="shared" si="0"/>
        <v> - </v>
      </c>
      <c r="K20" s="57"/>
      <c r="L20" s="76" t="s">
        <v>102</v>
      </c>
      <c r="M20" s="72" t="s">
        <v>103</v>
      </c>
      <c r="N20" s="77"/>
      <c r="O20" s="74" t="s">
        <v>49</v>
      </c>
      <c r="P20" s="75"/>
      <c r="Q20" s="75"/>
      <c r="R20" s="75"/>
      <c r="S20" s="75"/>
      <c r="T20" s="55"/>
      <c r="U20" s="60" t="str">
        <f t="shared" si="1"/>
        <v> - </v>
      </c>
      <c r="V20" s="57"/>
      <c r="W20" s="71" t="s">
        <v>104</v>
      </c>
      <c r="X20" s="72" t="s">
        <v>105</v>
      </c>
      <c r="Y20" s="77"/>
      <c r="Z20" s="74" t="s">
        <v>49</v>
      </c>
      <c r="AA20" s="75"/>
      <c r="AB20" s="75"/>
      <c r="AC20" s="75"/>
      <c r="AD20" s="75"/>
      <c r="AE20" s="55"/>
      <c r="AF20" s="60" t="str">
        <f t="shared" si="2"/>
        <v> - </v>
      </c>
      <c r="AG20" s="57"/>
      <c r="AH20" s="76" t="s">
        <v>106</v>
      </c>
      <c r="AI20" s="72" t="s">
        <v>107</v>
      </c>
      <c r="AJ20" s="77"/>
      <c r="AK20" s="74" t="s">
        <v>49</v>
      </c>
      <c r="AL20" s="75"/>
      <c r="AM20" s="75"/>
      <c r="AN20" s="75"/>
      <c r="AO20" s="75"/>
      <c r="AP20" s="55"/>
      <c r="AQ20" s="60" t="str">
        <f t="shared" si="3"/>
        <v> - </v>
      </c>
    </row>
    <row r="21" spans="1:43" s="45" customFormat="1" ht="12.75">
      <c r="A21" s="61" t="s">
        <v>108</v>
      </c>
      <c r="B21" s="62" t="s">
        <v>109</v>
      </c>
      <c r="C21" s="69"/>
      <c r="D21" s="64" t="s">
        <v>70</v>
      </c>
      <c r="E21" s="65"/>
      <c r="F21" s="65"/>
      <c r="G21" s="65"/>
      <c r="H21" s="65"/>
      <c r="I21" s="66"/>
      <c r="J21" s="67" t="str">
        <f t="shared" si="0"/>
        <v> - </v>
      </c>
      <c r="K21" s="57"/>
      <c r="L21" s="68" t="s">
        <v>110</v>
      </c>
      <c r="M21" s="62" t="s">
        <v>111</v>
      </c>
      <c r="N21" s="69"/>
      <c r="O21" s="64" t="s">
        <v>93</v>
      </c>
      <c r="P21" s="65"/>
      <c r="Q21" s="65"/>
      <c r="R21" s="65"/>
      <c r="S21" s="65"/>
      <c r="T21" s="66"/>
      <c r="U21" s="67" t="str">
        <f t="shared" si="1"/>
        <v> - </v>
      </c>
      <c r="V21" s="57"/>
      <c r="W21" s="61" t="s">
        <v>112</v>
      </c>
      <c r="X21" s="62" t="s">
        <v>113</v>
      </c>
      <c r="Y21" s="69"/>
      <c r="Z21" s="64" t="s">
        <v>70</v>
      </c>
      <c r="AA21" s="65"/>
      <c r="AB21" s="65"/>
      <c r="AC21" s="65"/>
      <c r="AD21" s="65"/>
      <c r="AE21" s="65"/>
      <c r="AF21" s="70" t="str">
        <f t="shared" si="2"/>
        <v> - </v>
      </c>
      <c r="AG21" s="57"/>
      <c r="AH21" s="68" t="s">
        <v>114</v>
      </c>
      <c r="AI21" s="62" t="s">
        <v>115</v>
      </c>
      <c r="AJ21" s="69"/>
      <c r="AK21" s="64" t="s">
        <v>116</v>
      </c>
      <c r="AL21" s="65"/>
      <c r="AM21" s="65"/>
      <c r="AN21" s="65"/>
      <c r="AO21" s="65"/>
      <c r="AP21" s="66"/>
      <c r="AQ21" s="70" t="str">
        <f t="shared" si="3"/>
        <v> - </v>
      </c>
    </row>
    <row r="22" spans="1:43" ht="12.75">
      <c r="A22" s="71" t="s">
        <v>117</v>
      </c>
      <c r="B22" s="72" t="s">
        <v>118</v>
      </c>
      <c r="C22" s="77"/>
      <c r="D22" s="74" t="s">
        <v>49</v>
      </c>
      <c r="E22" s="75"/>
      <c r="F22" s="75"/>
      <c r="G22" s="75"/>
      <c r="H22" s="75"/>
      <c r="I22" s="55"/>
      <c r="J22" s="60" t="str">
        <f t="shared" si="0"/>
        <v> - </v>
      </c>
      <c r="K22" s="57"/>
      <c r="L22" s="76" t="s">
        <v>119</v>
      </c>
      <c r="M22" s="72" t="s">
        <v>120</v>
      </c>
      <c r="N22" s="77"/>
      <c r="O22" s="74" t="s">
        <v>49</v>
      </c>
      <c r="P22" s="75"/>
      <c r="Q22" s="75"/>
      <c r="R22" s="75"/>
      <c r="S22" s="75"/>
      <c r="T22" s="55"/>
      <c r="U22" s="60" t="str">
        <f t="shared" si="1"/>
        <v> - </v>
      </c>
      <c r="V22" s="57"/>
      <c r="W22" s="71" t="s">
        <v>121</v>
      </c>
      <c r="X22" s="72" t="s">
        <v>122</v>
      </c>
      <c r="Y22" s="77"/>
      <c r="Z22" s="74" t="s">
        <v>49</v>
      </c>
      <c r="AA22" s="75"/>
      <c r="AB22" s="75"/>
      <c r="AC22" s="75"/>
      <c r="AD22" s="75"/>
      <c r="AE22" s="55"/>
      <c r="AF22" s="60" t="str">
        <f t="shared" si="2"/>
        <v> - </v>
      </c>
      <c r="AG22" s="57"/>
      <c r="AH22" s="76" t="s">
        <v>123</v>
      </c>
      <c r="AI22" s="72" t="s">
        <v>124</v>
      </c>
      <c r="AJ22" s="77"/>
      <c r="AK22" s="74" t="s">
        <v>57</v>
      </c>
      <c r="AL22" s="75"/>
      <c r="AM22" s="75"/>
      <c r="AN22" s="75"/>
      <c r="AO22" s="75"/>
      <c r="AP22" s="55"/>
      <c r="AQ22" s="60" t="str">
        <f t="shared" si="3"/>
        <v> - </v>
      </c>
    </row>
    <row r="23" spans="1:43" s="45" customFormat="1" ht="12.75">
      <c r="A23" s="61" t="s">
        <v>125</v>
      </c>
      <c r="B23" s="62" t="s">
        <v>126</v>
      </c>
      <c r="C23" s="69"/>
      <c r="D23" s="64" t="s">
        <v>49</v>
      </c>
      <c r="E23" s="65"/>
      <c r="F23" s="65"/>
      <c r="G23" s="65"/>
      <c r="H23" s="65"/>
      <c r="I23" s="66"/>
      <c r="J23" s="67" t="str">
        <f t="shared" si="0"/>
        <v> - </v>
      </c>
      <c r="K23" s="57"/>
      <c r="L23" s="68" t="s">
        <v>127</v>
      </c>
      <c r="M23" s="62" t="s">
        <v>128</v>
      </c>
      <c r="N23" s="69"/>
      <c r="O23" s="64" t="s">
        <v>49</v>
      </c>
      <c r="P23" s="65"/>
      <c r="Q23" s="65"/>
      <c r="R23" s="65"/>
      <c r="S23" s="65"/>
      <c r="T23" s="66"/>
      <c r="U23" s="67" t="str">
        <f t="shared" si="1"/>
        <v> - </v>
      </c>
      <c r="V23" s="57"/>
      <c r="W23" s="61" t="s">
        <v>129</v>
      </c>
      <c r="X23" s="62" t="s">
        <v>130</v>
      </c>
      <c r="Y23" s="69"/>
      <c r="Z23" s="64" t="s">
        <v>49</v>
      </c>
      <c r="AA23" s="65"/>
      <c r="AB23" s="65"/>
      <c r="AC23" s="65"/>
      <c r="AD23" s="65"/>
      <c r="AE23" s="65"/>
      <c r="AF23" s="70" t="str">
        <f t="shared" si="2"/>
        <v> - </v>
      </c>
      <c r="AG23" s="57"/>
      <c r="AH23" s="68" t="s">
        <v>131</v>
      </c>
      <c r="AI23" s="62" t="s">
        <v>132</v>
      </c>
      <c r="AJ23" s="69"/>
      <c r="AK23" s="79" t="s">
        <v>52</v>
      </c>
      <c r="AL23" s="65"/>
      <c r="AM23" s="65"/>
      <c r="AN23" s="65"/>
      <c r="AO23" s="65"/>
      <c r="AP23" s="66"/>
      <c r="AQ23" s="70" t="str">
        <f t="shared" si="3"/>
        <v> - </v>
      </c>
    </row>
    <row r="24" spans="1:43" ht="12.75">
      <c r="A24" s="71" t="s">
        <v>133</v>
      </c>
      <c r="B24" s="72" t="s">
        <v>134</v>
      </c>
      <c r="C24" s="77"/>
      <c r="D24" s="74" t="s">
        <v>52</v>
      </c>
      <c r="E24" s="75"/>
      <c r="F24" s="75"/>
      <c r="G24" s="75"/>
      <c r="H24" s="75"/>
      <c r="I24" s="55"/>
      <c r="J24" s="60" t="str">
        <f t="shared" si="0"/>
        <v> - </v>
      </c>
      <c r="K24" s="57"/>
      <c r="L24" s="76" t="s">
        <v>135</v>
      </c>
      <c r="M24" s="72" t="s">
        <v>136</v>
      </c>
      <c r="N24" s="77"/>
      <c r="O24" s="74" t="s">
        <v>49</v>
      </c>
      <c r="P24" s="75"/>
      <c r="Q24" s="75"/>
      <c r="R24" s="75"/>
      <c r="S24" s="75"/>
      <c r="T24" s="55"/>
      <c r="U24" s="60" t="str">
        <f t="shared" si="1"/>
        <v> - </v>
      </c>
      <c r="V24" s="57"/>
      <c r="W24" s="71" t="s">
        <v>137</v>
      </c>
      <c r="X24" s="72" t="s">
        <v>138</v>
      </c>
      <c r="Y24" s="77"/>
      <c r="Z24" s="74" t="s">
        <v>93</v>
      </c>
      <c r="AA24" s="75"/>
      <c r="AB24" s="75"/>
      <c r="AC24" s="75"/>
      <c r="AD24" s="75"/>
      <c r="AE24" s="55"/>
      <c r="AF24" s="60" t="str">
        <f t="shared" si="2"/>
        <v> - </v>
      </c>
      <c r="AG24" s="57"/>
      <c r="AH24" s="76" t="s">
        <v>139</v>
      </c>
      <c r="AI24" s="72" t="s">
        <v>140</v>
      </c>
      <c r="AJ24" s="77"/>
      <c r="AK24" s="74" t="s">
        <v>70</v>
      </c>
      <c r="AL24" s="75"/>
      <c r="AM24" s="75"/>
      <c r="AN24" s="75"/>
      <c r="AO24" s="75"/>
      <c r="AP24" s="55"/>
      <c r="AQ24" s="60" t="str">
        <f t="shared" si="3"/>
        <v> - </v>
      </c>
    </row>
    <row r="25" spans="1:43" s="45" customFormat="1" ht="12.75">
      <c r="A25" s="61" t="s">
        <v>141</v>
      </c>
      <c r="B25" s="62" t="s">
        <v>142</v>
      </c>
      <c r="C25" s="69"/>
      <c r="D25" s="64" t="s">
        <v>52</v>
      </c>
      <c r="E25" s="65"/>
      <c r="F25" s="65"/>
      <c r="G25" s="65"/>
      <c r="H25" s="65"/>
      <c r="I25" s="66"/>
      <c r="J25" s="67" t="str">
        <f t="shared" si="0"/>
        <v> - </v>
      </c>
      <c r="K25" s="57"/>
      <c r="L25" s="68" t="s">
        <v>143</v>
      </c>
      <c r="M25" s="62" t="s">
        <v>144</v>
      </c>
      <c r="N25" s="69"/>
      <c r="O25" s="64" t="s">
        <v>93</v>
      </c>
      <c r="P25" s="65"/>
      <c r="Q25" s="65"/>
      <c r="R25" s="65"/>
      <c r="S25" s="65"/>
      <c r="T25" s="66"/>
      <c r="U25" s="67" t="str">
        <f t="shared" si="1"/>
        <v> - </v>
      </c>
      <c r="V25" s="57"/>
      <c r="W25" s="61" t="s">
        <v>145</v>
      </c>
      <c r="X25" s="62" t="s">
        <v>146</v>
      </c>
      <c r="Y25" s="69"/>
      <c r="Z25" s="64" t="s">
        <v>49</v>
      </c>
      <c r="AA25" s="65"/>
      <c r="AB25" s="65"/>
      <c r="AC25" s="65"/>
      <c r="AD25" s="65"/>
      <c r="AE25" s="65"/>
      <c r="AF25" s="70" t="str">
        <f t="shared" si="2"/>
        <v> - </v>
      </c>
      <c r="AG25" s="57"/>
      <c r="AH25" s="68" t="s">
        <v>147</v>
      </c>
      <c r="AI25" s="62" t="s">
        <v>148</v>
      </c>
      <c r="AJ25" s="69"/>
      <c r="AK25" s="64" t="s">
        <v>116</v>
      </c>
      <c r="AL25" s="65"/>
      <c r="AM25" s="65"/>
      <c r="AN25" s="65"/>
      <c r="AO25" s="65"/>
      <c r="AP25" s="66"/>
      <c r="AQ25" s="70" t="str">
        <f t="shared" si="3"/>
        <v> - </v>
      </c>
    </row>
    <row r="26" spans="1:43" ht="12.75">
      <c r="A26" s="71" t="s">
        <v>149</v>
      </c>
      <c r="B26" s="72" t="s">
        <v>150</v>
      </c>
      <c r="C26" s="77"/>
      <c r="D26" s="74" t="s">
        <v>57</v>
      </c>
      <c r="E26" s="75"/>
      <c r="F26" s="75"/>
      <c r="G26" s="75"/>
      <c r="H26" s="75"/>
      <c r="I26" s="55"/>
      <c r="J26" s="60" t="str">
        <f t="shared" si="0"/>
        <v> - </v>
      </c>
      <c r="K26" s="57"/>
      <c r="L26" s="76" t="s">
        <v>151</v>
      </c>
      <c r="M26" s="72" t="s">
        <v>152</v>
      </c>
      <c r="N26" s="77"/>
      <c r="O26" s="74" t="s">
        <v>93</v>
      </c>
      <c r="P26" s="75"/>
      <c r="Q26" s="75"/>
      <c r="R26" s="75"/>
      <c r="S26" s="75"/>
      <c r="T26" s="55"/>
      <c r="U26" s="60" t="str">
        <f t="shared" si="1"/>
        <v> - </v>
      </c>
      <c r="V26" s="57"/>
      <c r="W26" s="71" t="s">
        <v>153</v>
      </c>
      <c r="X26" s="72" t="s">
        <v>154</v>
      </c>
      <c r="Y26" s="77"/>
      <c r="Z26" s="74" t="s">
        <v>93</v>
      </c>
      <c r="AA26" s="75"/>
      <c r="AB26" s="75"/>
      <c r="AC26" s="75"/>
      <c r="AD26" s="75"/>
      <c r="AE26" s="55"/>
      <c r="AF26" s="60" t="str">
        <f t="shared" si="2"/>
        <v> - </v>
      </c>
      <c r="AG26" s="57"/>
      <c r="AH26" s="76" t="s">
        <v>155</v>
      </c>
      <c r="AI26" s="72" t="s">
        <v>156</v>
      </c>
      <c r="AJ26" s="77"/>
      <c r="AK26" s="74" t="s">
        <v>116</v>
      </c>
      <c r="AL26" s="75"/>
      <c r="AM26" s="75"/>
      <c r="AN26" s="75"/>
      <c r="AO26" s="75"/>
      <c r="AP26" s="55"/>
      <c r="AQ26" s="80" t="str">
        <f t="shared" si="3"/>
        <v> - </v>
      </c>
    </row>
    <row r="27" spans="1:43" s="45" customFormat="1" ht="12.75">
      <c r="A27" s="61" t="s">
        <v>157</v>
      </c>
      <c r="B27" s="62" t="s">
        <v>158</v>
      </c>
      <c r="C27" s="69"/>
      <c r="D27" s="64" t="s">
        <v>49</v>
      </c>
      <c r="E27" s="65"/>
      <c r="F27" s="65"/>
      <c r="G27" s="65"/>
      <c r="H27" s="65"/>
      <c r="I27" s="66"/>
      <c r="J27" s="67" t="str">
        <f t="shared" si="0"/>
        <v> - </v>
      </c>
      <c r="K27" s="57"/>
      <c r="L27" s="68" t="s">
        <v>159</v>
      </c>
      <c r="M27" s="62" t="s">
        <v>160</v>
      </c>
      <c r="N27" s="69"/>
      <c r="O27" s="64" t="s">
        <v>57</v>
      </c>
      <c r="P27" s="65"/>
      <c r="Q27" s="65"/>
      <c r="R27" s="65"/>
      <c r="S27" s="65"/>
      <c r="T27" s="66"/>
      <c r="U27" s="67" t="str">
        <f t="shared" si="1"/>
        <v> - </v>
      </c>
      <c r="V27" s="57"/>
      <c r="W27" s="61" t="s">
        <v>161</v>
      </c>
      <c r="X27" s="62" t="s">
        <v>162</v>
      </c>
      <c r="Y27" s="69"/>
      <c r="Z27" s="64" t="s">
        <v>116</v>
      </c>
      <c r="AA27" s="65"/>
      <c r="AB27" s="65"/>
      <c r="AC27" s="65"/>
      <c r="AD27" s="65"/>
      <c r="AE27" s="65"/>
      <c r="AF27" s="70" t="str">
        <f t="shared" si="2"/>
        <v> - </v>
      </c>
      <c r="AG27" s="57"/>
      <c r="AH27" s="68" t="s">
        <v>163</v>
      </c>
      <c r="AI27" s="62" t="s">
        <v>164</v>
      </c>
      <c r="AJ27" s="69"/>
      <c r="AK27" s="64" t="s">
        <v>116</v>
      </c>
      <c r="AL27" s="65"/>
      <c r="AM27" s="65"/>
      <c r="AN27" s="65"/>
      <c r="AO27" s="65"/>
      <c r="AP27" s="66"/>
      <c r="AQ27" s="70" t="str">
        <f t="shared" si="3"/>
        <v> - </v>
      </c>
    </row>
    <row r="28" spans="1:43" ht="12.75">
      <c r="A28" s="71" t="s">
        <v>165</v>
      </c>
      <c r="B28" s="72" t="s">
        <v>166</v>
      </c>
      <c r="C28" s="77"/>
      <c r="D28" s="74" t="s">
        <v>93</v>
      </c>
      <c r="E28" s="75"/>
      <c r="F28" s="75"/>
      <c r="G28" s="75"/>
      <c r="H28" s="75"/>
      <c r="I28" s="55"/>
      <c r="J28" s="60" t="str">
        <f t="shared" si="0"/>
        <v> - </v>
      </c>
      <c r="K28" s="57"/>
      <c r="L28" s="76" t="s">
        <v>167</v>
      </c>
      <c r="M28" s="72" t="s">
        <v>168</v>
      </c>
      <c r="N28" s="77"/>
      <c r="O28" s="74" t="s">
        <v>57</v>
      </c>
      <c r="P28" s="75"/>
      <c r="Q28" s="75"/>
      <c r="R28" s="75"/>
      <c r="S28" s="75"/>
      <c r="T28" s="55"/>
      <c r="U28" s="60" t="str">
        <f t="shared" si="1"/>
        <v> - </v>
      </c>
      <c r="V28" s="57"/>
      <c r="W28" s="71" t="s">
        <v>169</v>
      </c>
      <c r="X28" s="72" t="s">
        <v>170</v>
      </c>
      <c r="Y28" s="77"/>
      <c r="Z28" s="74" t="s">
        <v>49</v>
      </c>
      <c r="AA28" s="75"/>
      <c r="AB28" s="75"/>
      <c r="AC28" s="75"/>
      <c r="AD28" s="75"/>
      <c r="AE28" s="55"/>
      <c r="AF28" s="60" t="str">
        <f t="shared" si="2"/>
        <v> - </v>
      </c>
      <c r="AG28" s="57"/>
      <c r="AH28" s="76" t="s">
        <v>171</v>
      </c>
      <c r="AI28" s="72" t="s">
        <v>172</v>
      </c>
      <c r="AJ28" s="77"/>
      <c r="AK28" s="74" t="s">
        <v>116</v>
      </c>
      <c r="AL28" s="75"/>
      <c r="AM28" s="75"/>
      <c r="AN28" s="75"/>
      <c r="AO28" s="75"/>
      <c r="AP28" s="55"/>
      <c r="AQ28" s="60" t="str">
        <f t="shared" si="3"/>
        <v> - </v>
      </c>
    </row>
    <row r="29" spans="1:43" s="45" customFormat="1" ht="12.75">
      <c r="A29" s="61" t="s">
        <v>173</v>
      </c>
      <c r="B29" s="62" t="s">
        <v>174</v>
      </c>
      <c r="C29" s="69"/>
      <c r="D29" s="64" t="s">
        <v>49</v>
      </c>
      <c r="E29" s="65"/>
      <c r="F29" s="65"/>
      <c r="G29" s="65"/>
      <c r="H29" s="65"/>
      <c r="I29" s="66"/>
      <c r="J29" s="67" t="str">
        <f t="shared" si="0"/>
        <v> - </v>
      </c>
      <c r="K29" s="57"/>
      <c r="L29" s="68" t="s">
        <v>175</v>
      </c>
      <c r="M29" s="62" t="s">
        <v>176</v>
      </c>
      <c r="N29" s="69"/>
      <c r="O29" s="64" t="s">
        <v>49</v>
      </c>
      <c r="P29" s="65"/>
      <c r="Q29" s="65"/>
      <c r="R29" s="65"/>
      <c r="S29" s="65"/>
      <c r="T29" s="66"/>
      <c r="U29" s="67" t="str">
        <f t="shared" si="1"/>
        <v> - </v>
      </c>
      <c r="V29" s="57"/>
      <c r="W29" s="61" t="s">
        <v>177</v>
      </c>
      <c r="X29" s="62" t="s">
        <v>178</v>
      </c>
      <c r="Y29" s="69"/>
      <c r="Z29" s="64" t="s">
        <v>70</v>
      </c>
      <c r="AA29" s="65"/>
      <c r="AB29" s="65"/>
      <c r="AC29" s="65"/>
      <c r="AD29" s="65"/>
      <c r="AE29" s="65"/>
      <c r="AF29" s="70" t="str">
        <f t="shared" si="2"/>
        <v> - </v>
      </c>
      <c r="AG29" s="57"/>
      <c r="AH29" s="68" t="s">
        <v>179</v>
      </c>
      <c r="AI29" s="62" t="s">
        <v>180</v>
      </c>
      <c r="AJ29" s="69"/>
      <c r="AK29" s="79" t="s">
        <v>116</v>
      </c>
      <c r="AL29" s="65"/>
      <c r="AM29" s="65"/>
      <c r="AN29" s="65"/>
      <c r="AO29" s="65"/>
      <c r="AP29" s="66"/>
      <c r="AQ29" s="70" t="str">
        <f t="shared" si="3"/>
        <v> - </v>
      </c>
    </row>
    <row r="30" spans="1:43" ht="12.75">
      <c r="A30" s="71" t="s">
        <v>181</v>
      </c>
      <c r="B30" s="72" t="s">
        <v>182</v>
      </c>
      <c r="C30" s="77"/>
      <c r="D30" s="74" t="s">
        <v>49</v>
      </c>
      <c r="E30" s="75"/>
      <c r="F30" s="75"/>
      <c r="G30" s="75"/>
      <c r="H30" s="75"/>
      <c r="I30" s="55"/>
      <c r="J30" s="60" t="str">
        <f t="shared" si="0"/>
        <v> - </v>
      </c>
      <c r="K30" s="57"/>
      <c r="L30" s="76" t="s">
        <v>183</v>
      </c>
      <c r="M30" s="72" t="s">
        <v>184</v>
      </c>
      <c r="N30" s="77"/>
      <c r="O30" s="74" t="s">
        <v>57</v>
      </c>
      <c r="P30" s="75"/>
      <c r="Q30" s="75"/>
      <c r="R30" s="75"/>
      <c r="S30" s="75"/>
      <c r="T30" s="55"/>
      <c r="U30" s="60" t="str">
        <f t="shared" si="1"/>
        <v> - </v>
      </c>
      <c r="V30" s="57"/>
      <c r="W30" s="71" t="s">
        <v>185</v>
      </c>
      <c r="X30" s="72" t="s">
        <v>186</v>
      </c>
      <c r="Y30" s="77"/>
      <c r="Z30" s="74" t="s">
        <v>57</v>
      </c>
      <c r="AA30" s="75"/>
      <c r="AB30" s="75"/>
      <c r="AC30" s="75"/>
      <c r="AD30" s="75"/>
      <c r="AE30" s="55"/>
      <c r="AF30" s="60" t="str">
        <f t="shared" si="2"/>
        <v> - </v>
      </c>
      <c r="AG30" s="57"/>
      <c r="AH30" s="76" t="s">
        <v>187</v>
      </c>
      <c r="AI30" s="72" t="s">
        <v>188</v>
      </c>
      <c r="AJ30" s="77"/>
      <c r="AK30" s="74" t="s">
        <v>57</v>
      </c>
      <c r="AL30" s="75"/>
      <c r="AM30" s="75"/>
      <c r="AN30" s="75"/>
      <c r="AO30" s="75"/>
      <c r="AP30" s="55"/>
      <c r="AQ30" s="60" t="str">
        <f t="shared" si="3"/>
        <v> - </v>
      </c>
    </row>
    <row r="31" spans="1:43" s="45" customFormat="1" ht="12.75">
      <c r="A31" s="61" t="s">
        <v>189</v>
      </c>
      <c r="B31" s="62" t="s">
        <v>190</v>
      </c>
      <c r="C31" s="69"/>
      <c r="D31" s="64" t="s">
        <v>49</v>
      </c>
      <c r="E31" s="65"/>
      <c r="F31" s="65"/>
      <c r="G31" s="65"/>
      <c r="H31" s="65"/>
      <c r="I31" s="66"/>
      <c r="J31" s="67" t="str">
        <f t="shared" si="0"/>
        <v> - </v>
      </c>
      <c r="K31" s="57"/>
      <c r="L31" s="68" t="s">
        <v>191</v>
      </c>
      <c r="M31" s="62" t="s">
        <v>192</v>
      </c>
      <c r="N31" s="69"/>
      <c r="O31" s="64" t="s">
        <v>49</v>
      </c>
      <c r="P31" s="65"/>
      <c r="Q31" s="65"/>
      <c r="R31" s="65"/>
      <c r="S31" s="65"/>
      <c r="T31" s="66"/>
      <c r="U31" s="67" t="str">
        <f t="shared" si="1"/>
        <v> - </v>
      </c>
      <c r="V31" s="57"/>
      <c r="W31" s="61" t="s">
        <v>193</v>
      </c>
      <c r="X31" s="62" t="s">
        <v>194</v>
      </c>
      <c r="Y31" s="69"/>
      <c r="Z31" s="64" t="s">
        <v>49</v>
      </c>
      <c r="AA31" s="65"/>
      <c r="AB31" s="65"/>
      <c r="AC31" s="65"/>
      <c r="AD31" s="65"/>
      <c r="AE31" s="65"/>
      <c r="AF31" s="70" t="str">
        <f t="shared" si="2"/>
        <v> - </v>
      </c>
      <c r="AG31" s="57"/>
      <c r="AH31" s="68" t="s">
        <v>195</v>
      </c>
      <c r="AI31" s="62" t="s">
        <v>196</v>
      </c>
      <c r="AJ31" s="69"/>
      <c r="AK31" s="64" t="s">
        <v>70</v>
      </c>
      <c r="AL31" s="65"/>
      <c r="AM31" s="65"/>
      <c r="AN31" s="65"/>
      <c r="AO31" s="65"/>
      <c r="AP31" s="66"/>
      <c r="AQ31" s="70" t="str">
        <f t="shared" si="3"/>
        <v> - </v>
      </c>
    </row>
    <row r="32" spans="1:43" ht="12.75">
      <c r="A32" s="71" t="s">
        <v>197</v>
      </c>
      <c r="B32" s="72" t="s">
        <v>198</v>
      </c>
      <c r="C32" s="77"/>
      <c r="D32" s="74" t="s">
        <v>49</v>
      </c>
      <c r="E32" s="75"/>
      <c r="F32" s="75"/>
      <c r="G32" s="75"/>
      <c r="H32" s="75"/>
      <c r="I32" s="55"/>
      <c r="J32" s="60" t="str">
        <f t="shared" si="0"/>
        <v> - </v>
      </c>
      <c r="K32" s="57"/>
      <c r="L32" s="76" t="s">
        <v>199</v>
      </c>
      <c r="M32" s="72" t="s">
        <v>200</v>
      </c>
      <c r="N32" s="77"/>
      <c r="O32" s="74" t="s">
        <v>57</v>
      </c>
      <c r="P32" s="75"/>
      <c r="Q32" s="75"/>
      <c r="R32" s="75"/>
      <c r="S32" s="75"/>
      <c r="T32" s="55"/>
      <c r="U32" s="60" t="str">
        <f t="shared" si="1"/>
        <v> - </v>
      </c>
      <c r="V32" s="57"/>
      <c r="W32" s="71" t="s">
        <v>201</v>
      </c>
      <c r="X32" s="72" t="s">
        <v>202</v>
      </c>
      <c r="Y32" s="77"/>
      <c r="Z32" s="74" t="s">
        <v>93</v>
      </c>
      <c r="AA32" s="75"/>
      <c r="AB32" s="75"/>
      <c r="AC32" s="75"/>
      <c r="AD32" s="75"/>
      <c r="AE32" s="55"/>
      <c r="AF32" s="60" t="str">
        <f t="shared" si="2"/>
        <v> - </v>
      </c>
      <c r="AG32" s="57"/>
      <c r="AH32" s="76" t="s">
        <v>203</v>
      </c>
      <c r="AI32" s="72" t="s">
        <v>204</v>
      </c>
      <c r="AJ32" s="77"/>
      <c r="AK32" s="74" t="s">
        <v>49</v>
      </c>
      <c r="AL32" s="75"/>
      <c r="AM32" s="75"/>
      <c r="AN32" s="75"/>
      <c r="AO32" s="75"/>
      <c r="AP32" s="55"/>
      <c r="AQ32" s="60" t="str">
        <f t="shared" si="3"/>
        <v> - </v>
      </c>
    </row>
    <row r="33" spans="1:43" s="45" customFormat="1" ht="12.75">
      <c r="A33" s="61" t="s">
        <v>205</v>
      </c>
      <c r="B33" s="62" t="s">
        <v>206</v>
      </c>
      <c r="C33" s="69"/>
      <c r="D33" s="64" t="s">
        <v>49</v>
      </c>
      <c r="E33" s="65"/>
      <c r="F33" s="65"/>
      <c r="G33" s="65"/>
      <c r="H33" s="65"/>
      <c r="I33" s="66"/>
      <c r="J33" s="67" t="str">
        <f t="shared" si="0"/>
        <v> - </v>
      </c>
      <c r="K33" s="57"/>
      <c r="L33" s="68" t="s">
        <v>207</v>
      </c>
      <c r="M33" s="62" t="s">
        <v>208</v>
      </c>
      <c r="N33" s="69"/>
      <c r="O33" s="64" t="s">
        <v>49</v>
      </c>
      <c r="P33" s="65"/>
      <c r="Q33" s="65"/>
      <c r="R33" s="65"/>
      <c r="S33" s="65"/>
      <c r="T33" s="66"/>
      <c r="U33" s="67" t="str">
        <f t="shared" si="1"/>
        <v> - </v>
      </c>
      <c r="V33" s="57"/>
      <c r="W33" s="61" t="s">
        <v>209</v>
      </c>
      <c r="X33" s="62" t="s">
        <v>210</v>
      </c>
      <c r="Y33" s="69"/>
      <c r="Z33" s="64" t="s">
        <v>49</v>
      </c>
      <c r="AA33" s="65"/>
      <c r="AB33" s="65"/>
      <c r="AC33" s="65"/>
      <c r="AD33" s="65"/>
      <c r="AE33" s="65"/>
      <c r="AF33" s="70" t="str">
        <f t="shared" si="2"/>
        <v> - </v>
      </c>
      <c r="AG33" s="57"/>
      <c r="AH33" s="68" t="s">
        <v>211</v>
      </c>
      <c r="AI33" s="62" t="s">
        <v>212</v>
      </c>
      <c r="AJ33" s="81"/>
      <c r="AK33" s="79" t="s">
        <v>70</v>
      </c>
      <c r="AL33" s="65"/>
      <c r="AM33" s="65"/>
      <c r="AN33" s="65"/>
      <c r="AO33" s="65"/>
      <c r="AP33" s="66"/>
      <c r="AQ33" s="70" t="str">
        <f t="shared" si="3"/>
        <v> - </v>
      </c>
    </row>
    <row r="34" spans="1:43" ht="12.75">
      <c r="A34" s="71" t="s">
        <v>213</v>
      </c>
      <c r="B34" s="72" t="s">
        <v>214</v>
      </c>
      <c r="C34" s="77"/>
      <c r="D34" s="74" t="s">
        <v>93</v>
      </c>
      <c r="E34" s="75"/>
      <c r="F34" s="75"/>
      <c r="G34" s="75"/>
      <c r="H34" s="75"/>
      <c r="I34" s="55"/>
      <c r="J34" s="60" t="str">
        <f t="shared" si="0"/>
        <v> - </v>
      </c>
      <c r="K34" s="57"/>
      <c r="L34" s="76" t="s">
        <v>215</v>
      </c>
      <c r="M34" s="72" t="s">
        <v>216</v>
      </c>
      <c r="N34" s="77"/>
      <c r="O34" s="74" t="s">
        <v>57</v>
      </c>
      <c r="P34" s="75"/>
      <c r="Q34" s="75"/>
      <c r="R34" s="75"/>
      <c r="S34" s="75"/>
      <c r="T34" s="55"/>
      <c r="U34" s="60" t="str">
        <f t="shared" si="1"/>
        <v> - </v>
      </c>
      <c r="V34" s="57"/>
      <c r="W34" s="71" t="s">
        <v>217</v>
      </c>
      <c r="X34" s="72" t="s">
        <v>218</v>
      </c>
      <c r="Y34" s="77"/>
      <c r="Z34" s="74" t="s">
        <v>49</v>
      </c>
      <c r="AA34" s="75"/>
      <c r="AB34" s="75"/>
      <c r="AC34" s="75"/>
      <c r="AD34" s="75"/>
      <c r="AE34" s="55"/>
      <c r="AF34" s="60" t="str">
        <f t="shared" si="2"/>
        <v> - </v>
      </c>
      <c r="AG34" s="57"/>
      <c r="AH34" s="76" t="s">
        <v>219</v>
      </c>
      <c r="AI34" s="72" t="s">
        <v>220</v>
      </c>
      <c r="AJ34" s="77"/>
      <c r="AK34" s="74" t="s">
        <v>70</v>
      </c>
      <c r="AL34" s="75"/>
      <c r="AM34" s="75"/>
      <c r="AN34" s="75"/>
      <c r="AO34" s="75"/>
      <c r="AP34" s="55"/>
      <c r="AQ34" s="60" t="str">
        <f t="shared" si="3"/>
        <v> - </v>
      </c>
    </row>
    <row r="35" spans="1:43" s="45" customFormat="1" ht="12.75">
      <c r="A35" s="61" t="s">
        <v>221</v>
      </c>
      <c r="B35" s="62" t="s">
        <v>222</v>
      </c>
      <c r="C35" s="69"/>
      <c r="D35" s="64" t="s">
        <v>49</v>
      </c>
      <c r="E35" s="65"/>
      <c r="F35" s="65"/>
      <c r="G35" s="65"/>
      <c r="H35" s="65"/>
      <c r="I35" s="66"/>
      <c r="J35" s="67" t="str">
        <f t="shared" si="0"/>
        <v> - </v>
      </c>
      <c r="K35" s="57"/>
      <c r="L35" s="68" t="s">
        <v>223</v>
      </c>
      <c r="M35" s="62" t="s">
        <v>224</v>
      </c>
      <c r="N35" s="69"/>
      <c r="O35" s="64" t="s">
        <v>57</v>
      </c>
      <c r="P35" s="65"/>
      <c r="Q35" s="65"/>
      <c r="R35" s="65"/>
      <c r="S35" s="65"/>
      <c r="T35" s="66"/>
      <c r="U35" s="67" t="str">
        <f t="shared" si="1"/>
        <v> - </v>
      </c>
      <c r="V35" s="57"/>
      <c r="W35" s="61" t="s">
        <v>225</v>
      </c>
      <c r="X35" s="62" t="s">
        <v>226</v>
      </c>
      <c r="Y35" s="69"/>
      <c r="Z35" s="64" t="s">
        <v>93</v>
      </c>
      <c r="AA35" s="65"/>
      <c r="AB35" s="65"/>
      <c r="AC35" s="65"/>
      <c r="AD35" s="65"/>
      <c r="AE35" s="65"/>
      <c r="AF35" s="70" t="str">
        <f t="shared" si="2"/>
        <v> - </v>
      </c>
      <c r="AG35" s="57"/>
      <c r="AH35" s="68" t="s">
        <v>227</v>
      </c>
      <c r="AI35" s="62" t="s">
        <v>228</v>
      </c>
      <c r="AJ35" s="69"/>
      <c r="AK35" s="64" t="s">
        <v>49</v>
      </c>
      <c r="AL35" s="65"/>
      <c r="AM35" s="65"/>
      <c r="AN35" s="65"/>
      <c r="AO35" s="65"/>
      <c r="AP35" s="66"/>
      <c r="AQ35" s="70" t="str">
        <f t="shared" si="3"/>
        <v> - </v>
      </c>
    </row>
    <row r="36" spans="1:43" ht="12.75">
      <c r="A36" s="71" t="s">
        <v>229</v>
      </c>
      <c r="B36" s="72" t="s">
        <v>230</v>
      </c>
      <c r="C36" s="77"/>
      <c r="D36" s="74" t="s">
        <v>49</v>
      </c>
      <c r="E36" s="75"/>
      <c r="F36" s="75"/>
      <c r="G36" s="75"/>
      <c r="H36" s="75"/>
      <c r="I36" s="55"/>
      <c r="J36" s="60" t="str">
        <f t="shared" si="0"/>
        <v> - </v>
      </c>
      <c r="K36" s="57"/>
      <c r="L36" s="76" t="s">
        <v>231</v>
      </c>
      <c r="M36" s="72" t="s">
        <v>232</v>
      </c>
      <c r="N36" s="77"/>
      <c r="O36" s="74" t="s">
        <v>57</v>
      </c>
      <c r="P36" s="75"/>
      <c r="Q36" s="75"/>
      <c r="R36" s="75"/>
      <c r="S36" s="75"/>
      <c r="T36" s="55"/>
      <c r="U36" s="60" t="str">
        <f t="shared" si="1"/>
        <v> - </v>
      </c>
      <c r="V36" s="57"/>
      <c r="W36" s="71" t="s">
        <v>233</v>
      </c>
      <c r="X36" s="72" t="s">
        <v>234</v>
      </c>
      <c r="Y36" s="77"/>
      <c r="Z36" s="74" t="s">
        <v>49</v>
      </c>
      <c r="AA36" s="75"/>
      <c r="AB36" s="75"/>
      <c r="AC36" s="75"/>
      <c r="AD36" s="75"/>
      <c r="AE36" s="55"/>
      <c r="AF36" s="60" t="str">
        <f t="shared" si="2"/>
        <v> - </v>
      </c>
      <c r="AG36" s="57"/>
      <c r="AH36" s="76" t="s">
        <v>235</v>
      </c>
      <c r="AI36" s="72" t="s">
        <v>236</v>
      </c>
      <c r="AJ36" s="77"/>
      <c r="AK36" s="74" t="s">
        <v>93</v>
      </c>
      <c r="AL36" s="75"/>
      <c r="AM36" s="75"/>
      <c r="AN36" s="75"/>
      <c r="AO36" s="75"/>
      <c r="AP36" s="55"/>
      <c r="AQ36" s="60" t="str">
        <f t="shared" si="3"/>
        <v> - </v>
      </c>
    </row>
    <row r="37" spans="1:43" s="45" customFormat="1" ht="12.75">
      <c r="A37" s="61" t="s">
        <v>237</v>
      </c>
      <c r="B37" s="62" t="s">
        <v>238</v>
      </c>
      <c r="C37" s="69"/>
      <c r="D37" s="64" t="s">
        <v>49</v>
      </c>
      <c r="E37" s="65"/>
      <c r="F37" s="65"/>
      <c r="G37" s="65"/>
      <c r="H37" s="65"/>
      <c r="I37" s="66"/>
      <c r="J37" s="67" t="str">
        <f t="shared" si="0"/>
        <v> - </v>
      </c>
      <c r="K37" s="57"/>
      <c r="L37" s="68" t="s">
        <v>239</v>
      </c>
      <c r="M37" s="62" t="s">
        <v>240</v>
      </c>
      <c r="N37" s="69"/>
      <c r="O37" s="64" t="s">
        <v>57</v>
      </c>
      <c r="P37" s="65"/>
      <c r="Q37" s="65"/>
      <c r="R37" s="65"/>
      <c r="S37" s="65"/>
      <c r="T37" s="66"/>
      <c r="U37" s="67" t="str">
        <f t="shared" si="1"/>
        <v> - </v>
      </c>
      <c r="V37" s="57"/>
      <c r="W37" s="61" t="s">
        <v>241</v>
      </c>
      <c r="X37" s="62" t="s">
        <v>242</v>
      </c>
      <c r="Y37" s="69"/>
      <c r="Z37" s="64" t="s">
        <v>49</v>
      </c>
      <c r="AA37" s="65"/>
      <c r="AB37" s="65"/>
      <c r="AC37" s="65"/>
      <c r="AD37" s="65"/>
      <c r="AE37" s="65"/>
      <c r="AF37" s="70" t="str">
        <f t="shared" si="2"/>
        <v> - </v>
      </c>
      <c r="AG37" s="57"/>
      <c r="AH37" s="68" t="s">
        <v>243</v>
      </c>
      <c r="AI37" s="62" t="s">
        <v>244</v>
      </c>
      <c r="AJ37" s="69"/>
      <c r="AK37" s="64" t="s">
        <v>49</v>
      </c>
      <c r="AL37" s="65"/>
      <c r="AM37" s="65"/>
      <c r="AN37" s="65"/>
      <c r="AO37" s="65"/>
      <c r="AP37" s="66"/>
      <c r="AQ37" s="70" t="str">
        <f t="shared" si="3"/>
        <v> - </v>
      </c>
    </row>
    <row r="38" spans="1:43" ht="12.75">
      <c r="A38" s="71" t="s">
        <v>245</v>
      </c>
      <c r="B38" s="72" t="s">
        <v>246</v>
      </c>
      <c r="C38" s="77"/>
      <c r="D38" s="74" t="s">
        <v>70</v>
      </c>
      <c r="E38" s="75"/>
      <c r="F38" s="75"/>
      <c r="G38" s="75"/>
      <c r="H38" s="75"/>
      <c r="I38" s="55"/>
      <c r="J38" s="60" t="str">
        <f t="shared" si="0"/>
        <v> - </v>
      </c>
      <c r="K38" s="57"/>
      <c r="L38" s="76" t="s">
        <v>247</v>
      </c>
      <c r="M38" s="72" t="s">
        <v>248</v>
      </c>
      <c r="N38" s="77"/>
      <c r="O38" s="74" t="s">
        <v>57</v>
      </c>
      <c r="P38" s="75"/>
      <c r="Q38" s="75"/>
      <c r="R38" s="75"/>
      <c r="S38" s="75"/>
      <c r="T38" s="55"/>
      <c r="U38" s="60" t="str">
        <f t="shared" si="1"/>
        <v> - </v>
      </c>
      <c r="V38" s="57"/>
      <c r="W38" s="71" t="s">
        <v>249</v>
      </c>
      <c r="X38" s="72" t="s">
        <v>250</v>
      </c>
      <c r="Y38" s="77"/>
      <c r="Z38" s="74" t="s">
        <v>93</v>
      </c>
      <c r="AA38" s="75"/>
      <c r="AB38" s="75"/>
      <c r="AC38" s="75"/>
      <c r="AD38" s="75"/>
      <c r="AE38" s="55"/>
      <c r="AF38" s="60" t="str">
        <f t="shared" si="2"/>
        <v> - </v>
      </c>
      <c r="AG38" s="57"/>
      <c r="AH38" s="76" t="s">
        <v>251</v>
      </c>
      <c r="AI38" s="72" t="s">
        <v>252</v>
      </c>
      <c r="AJ38" s="77"/>
      <c r="AK38" s="74" t="s">
        <v>49</v>
      </c>
      <c r="AL38" s="75"/>
      <c r="AM38" s="75"/>
      <c r="AN38" s="75"/>
      <c r="AO38" s="75"/>
      <c r="AP38" s="55"/>
      <c r="AQ38" s="60" t="str">
        <f t="shared" si="3"/>
        <v> - </v>
      </c>
    </row>
    <row r="39" spans="1:43" s="45" customFormat="1" ht="12.75">
      <c r="A39" s="61" t="s">
        <v>253</v>
      </c>
      <c r="B39" s="62" t="s">
        <v>254</v>
      </c>
      <c r="C39" s="69"/>
      <c r="D39" s="64" t="s">
        <v>70</v>
      </c>
      <c r="E39" s="65"/>
      <c r="F39" s="65"/>
      <c r="G39" s="65"/>
      <c r="H39" s="65"/>
      <c r="I39" s="66"/>
      <c r="J39" s="67" t="str">
        <f t="shared" si="0"/>
        <v> - </v>
      </c>
      <c r="K39" s="57"/>
      <c r="L39" s="68" t="s">
        <v>255</v>
      </c>
      <c r="M39" s="62" t="s">
        <v>256</v>
      </c>
      <c r="N39" s="69"/>
      <c r="O39" s="64" t="s">
        <v>57</v>
      </c>
      <c r="P39" s="65"/>
      <c r="Q39" s="65"/>
      <c r="R39" s="65"/>
      <c r="S39" s="65"/>
      <c r="T39" s="66"/>
      <c r="U39" s="67" t="str">
        <f t="shared" si="1"/>
        <v> - </v>
      </c>
      <c r="V39" s="57"/>
      <c r="W39" s="61" t="s">
        <v>257</v>
      </c>
      <c r="X39" s="62" t="s">
        <v>258</v>
      </c>
      <c r="Y39" s="69"/>
      <c r="Z39" s="64" t="s">
        <v>93</v>
      </c>
      <c r="AA39" s="65"/>
      <c r="AB39" s="65"/>
      <c r="AC39" s="65"/>
      <c r="AD39" s="65"/>
      <c r="AE39" s="65"/>
      <c r="AF39" s="70" t="str">
        <f t="shared" si="2"/>
        <v> - </v>
      </c>
      <c r="AG39" s="57"/>
      <c r="AH39" s="68" t="s">
        <v>259</v>
      </c>
      <c r="AI39" s="62" t="s">
        <v>260</v>
      </c>
      <c r="AJ39" s="69"/>
      <c r="AK39" s="64" t="s">
        <v>57</v>
      </c>
      <c r="AL39" s="65"/>
      <c r="AM39" s="65"/>
      <c r="AN39" s="65"/>
      <c r="AO39" s="65"/>
      <c r="AP39" s="66"/>
      <c r="AQ39" s="70" t="str">
        <f t="shared" si="3"/>
        <v> - </v>
      </c>
    </row>
    <row r="40" spans="1:43" ht="12.75">
      <c r="A40" s="71" t="s">
        <v>261</v>
      </c>
      <c r="B40" s="72" t="s">
        <v>262</v>
      </c>
      <c r="C40" s="77"/>
      <c r="D40" s="74" t="s">
        <v>57</v>
      </c>
      <c r="E40" s="75"/>
      <c r="F40" s="75"/>
      <c r="G40" s="75"/>
      <c r="H40" s="75"/>
      <c r="I40" s="55"/>
      <c r="J40" s="60" t="str">
        <f t="shared" si="0"/>
        <v> - </v>
      </c>
      <c r="K40" s="57"/>
      <c r="L40" s="76" t="s">
        <v>263</v>
      </c>
      <c r="M40" s="72" t="s">
        <v>264</v>
      </c>
      <c r="N40" s="77"/>
      <c r="O40" s="74" t="s">
        <v>57</v>
      </c>
      <c r="P40" s="75"/>
      <c r="Q40" s="75"/>
      <c r="R40" s="75"/>
      <c r="S40" s="75"/>
      <c r="T40" s="55"/>
      <c r="U40" s="60" t="str">
        <f t="shared" si="1"/>
        <v> - </v>
      </c>
      <c r="V40" s="57"/>
      <c r="W40" s="71" t="s">
        <v>265</v>
      </c>
      <c r="X40" s="72" t="s">
        <v>266</v>
      </c>
      <c r="Y40" s="77"/>
      <c r="Z40" s="74" t="s">
        <v>93</v>
      </c>
      <c r="AA40" s="75"/>
      <c r="AB40" s="75"/>
      <c r="AC40" s="75"/>
      <c r="AD40" s="75"/>
      <c r="AE40" s="55"/>
      <c r="AF40" s="60" t="str">
        <f t="shared" si="2"/>
        <v> - </v>
      </c>
      <c r="AG40" s="57"/>
      <c r="AH40" s="76" t="s">
        <v>267</v>
      </c>
      <c r="AI40" s="72" t="s">
        <v>268</v>
      </c>
      <c r="AJ40" s="77"/>
      <c r="AK40" s="74" t="s">
        <v>93</v>
      </c>
      <c r="AL40" s="75"/>
      <c r="AM40" s="75"/>
      <c r="AN40" s="75"/>
      <c r="AO40" s="75"/>
      <c r="AP40" s="55"/>
      <c r="AQ40" s="60" t="str">
        <f t="shared" si="3"/>
        <v> - </v>
      </c>
    </row>
    <row r="41" spans="1:43" s="45" customFormat="1" ht="12.75">
      <c r="A41" s="61" t="s">
        <v>269</v>
      </c>
      <c r="B41" s="62" t="s">
        <v>270</v>
      </c>
      <c r="C41" s="69"/>
      <c r="D41" s="64" t="s">
        <v>49</v>
      </c>
      <c r="E41" s="65"/>
      <c r="F41" s="65"/>
      <c r="G41" s="65"/>
      <c r="H41" s="65"/>
      <c r="I41" s="66"/>
      <c r="J41" s="67" t="str">
        <f t="shared" si="0"/>
        <v> - </v>
      </c>
      <c r="K41" s="57"/>
      <c r="L41" s="68" t="s">
        <v>271</v>
      </c>
      <c r="M41" s="62" t="s">
        <v>272</v>
      </c>
      <c r="N41" s="69"/>
      <c r="O41" s="64" t="s">
        <v>93</v>
      </c>
      <c r="P41" s="65"/>
      <c r="Q41" s="65"/>
      <c r="R41" s="65"/>
      <c r="S41" s="65"/>
      <c r="T41" s="66"/>
      <c r="U41" s="67" t="str">
        <f t="shared" si="1"/>
        <v> - </v>
      </c>
      <c r="V41" s="57"/>
      <c r="W41" s="61" t="s">
        <v>273</v>
      </c>
      <c r="X41" s="62" t="s">
        <v>274</v>
      </c>
      <c r="Y41" s="69"/>
      <c r="Z41" s="64" t="s">
        <v>49</v>
      </c>
      <c r="AA41" s="65"/>
      <c r="AB41" s="65"/>
      <c r="AC41" s="65"/>
      <c r="AD41" s="65"/>
      <c r="AE41" s="65"/>
      <c r="AF41" s="70" t="str">
        <f t="shared" si="2"/>
        <v> - </v>
      </c>
      <c r="AG41" s="57"/>
      <c r="AH41" s="68" t="s">
        <v>275</v>
      </c>
      <c r="AI41" s="62" t="s">
        <v>276</v>
      </c>
      <c r="AJ41" s="69"/>
      <c r="AK41" s="64" t="s">
        <v>70</v>
      </c>
      <c r="AL41" s="65"/>
      <c r="AM41" s="65"/>
      <c r="AN41" s="65"/>
      <c r="AO41" s="65"/>
      <c r="AP41" s="66"/>
      <c r="AQ41" s="70" t="str">
        <f t="shared" si="3"/>
        <v> - </v>
      </c>
    </row>
    <row r="42" spans="1:43" ht="12.75">
      <c r="A42" s="71" t="s">
        <v>277</v>
      </c>
      <c r="B42" s="72" t="s">
        <v>278</v>
      </c>
      <c r="C42" s="77"/>
      <c r="D42" s="74" t="s">
        <v>93</v>
      </c>
      <c r="E42" s="75"/>
      <c r="F42" s="75"/>
      <c r="G42" s="75"/>
      <c r="H42" s="75"/>
      <c r="I42" s="55"/>
      <c r="J42" s="60" t="str">
        <f t="shared" si="0"/>
        <v> - </v>
      </c>
      <c r="K42" s="57"/>
      <c r="L42" s="76" t="s">
        <v>279</v>
      </c>
      <c r="M42" s="72" t="s">
        <v>280</v>
      </c>
      <c r="N42" s="77"/>
      <c r="O42" s="74" t="s">
        <v>49</v>
      </c>
      <c r="P42" s="75"/>
      <c r="Q42" s="75"/>
      <c r="R42" s="75"/>
      <c r="S42" s="75"/>
      <c r="T42" s="55"/>
      <c r="U42" s="60" t="str">
        <f t="shared" si="1"/>
        <v> - </v>
      </c>
      <c r="V42" s="57"/>
      <c r="W42" s="71" t="s">
        <v>281</v>
      </c>
      <c r="X42" s="72" t="s">
        <v>282</v>
      </c>
      <c r="Y42" s="77"/>
      <c r="Z42" s="74" t="s">
        <v>93</v>
      </c>
      <c r="AA42" s="75"/>
      <c r="AB42" s="75"/>
      <c r="AC42" s="75"/>
      <c r="AD42" s="75"/>
      <c r="AE42" s="55"/>
      <c r="AF42" s="60" t="str">
        <f t="shared" si="2"/>
        <v> - </v>
      </c>
      <c r="AG42" s="57"/>
      <c r="AH42" s="76" t="s">
        <v>283</v>
      </c>
      <c r="AI42" s="72" t="s">
        <v>284</v>
      </c>
      <c r="AJ42" s="77"/>
      <c r="AK42" s="78" t="s">
        <v>70</v>
      </c>
      <c r="AL42" s="75"/>
      <c r="AM42" s="75"/>
      <c r="AN42" s="75"/>
      <c r="AO42" s="75"/>
      <c r="AP42" s="55"/>
      <c r="AQ42" s="60" t="str">
        <f t="shared" si="3"/>
        <v> - </v>
      </c>
    </row>
    <row r="43" spans="1:43" s="45" customFormat="1" ht="12.75">
      <c r="A43" s="61" t="s">
        <v>285</v>
      </c>
      <c r="B43" s="62" t="s">
        <v>286</v>
      </c>
      <c r="C43" s="69"/>
      <c r="D43" s="64" t="s">
        <v>57</v>
      </c>
      <c r="E43" s="65"/>
      <c r="F43" s="65"/>
      <c r="G43" s="65"/>
      <c r="H43" s="65"/>
      <c r="I43" s="66"/>
      <c r="J43" s="67" t="str">
        <f t="shared" si="0"/>
        <v> - </v>
      </c>
      <c r="K43" s="57"/>
      <c r="L43" s="68" t="s">
        <v>287</v>
      </c>
      <c r="M43" s="62" t="s">
        <v>288</v>
      </c>
      <c r="N43" s="69"/>
      <c r="O43" s="64" t="s">
        <v>57</v>
      </c>
      <c r="P43" s="65"/>
      <c r="Q43" s="65"/>
      <c r="R43" s="65"/>
      <c r="S43" s="65"/>
      <c r="T43" s="66"/>
      <c r="U43" s="67" t="str">
        <f t="shared" si="1"/>
        <v> - </v>
      </c>
      <c r="V43" s="57"/>
      <c r="W43" s="61" t="s">
        <v>289</v>
      </c>
      <c r="X43" s="62" t="s">
        <v>290</v>
      </c>
      <c r="Y43" s="69"/>
      <c r="Z43" s="64" t="s">
        <v>93</v>
      </c>
      <c r="AA43" s="65"/>
      <c r="AB43" s="65"/>
      <c r="AC43" s="65"/>
      <c r="AD43" s="65"/>
      <c r="AE43" s="65"/>
      <c r="AF43" s="70" t="str">
        <f t="shared" si="2"/>
        <v> - </v>
      </c>
      <c r="AG43" s="57"/>
      <c r="AH43" s="68" t="s">
        <v>291</v>
      </c>
      <c r="AI43" s="62" t="s">
        <v>292</v>
      </c>
      <c r="AJ43" s="69"/>
      <c r="AK43" s="79" t="s">
        <v>70</v>
      </c>
      <c r="AL43" s="65"/>
      <c r="AM43" s="65"/>
      <c r="AN43" s="65"/>
      <c r="AO43" s="65"/>
      <c r="AP43" s="66"/>
      <c r="AQ43" s="70" t="str">
        <f t="shared" si="3"/>
        <v> - </v>
      </c>
    </row>
    <row r="44" spans="1:43" ht="12.75">
      <c r="A44" s="71" t="s">
        <v>293</v>
      </c>
      <c r="B44" s="72" t="s">
        <v>294</v>
      </c>
      <c r="C44" s="77"/>
      <c r="D44" s="74" t="s">
        <v>70</v>
      </c>
      <c r="E44" s="75"/>
      <c r="F44" s="75"/>
      <c r="G44" s="75"/>
      <c r="H44" s="75"/>
      <c r="I44" s="55"/>
      <c r="J44" s="60" t="str">
        <f t="shared" si="0"/>
        <v> - </v>
      </c>
      <c r="K44" s="57"/>
      <c r="L44" s="76" t="s">
        <v>295</v>
      </c>
      <c r="M44" s="72" t="s">
        <v>296</v>
      </c>
      <c r="N44" s="77"/>
      <c r="O44" s="74" t="s">
        <v>93</v>
      </c>
      <c r="P44" s="75"/>
      <c r="Q44" s="75"/>
      <c r="R44" s="75"/>
      <c r="S44" s="75"/>
      <c r="T44" s="55"/>
      <c r="U44" s="60" t="str">
        <f t="shared" si="1"/>
        <v> - </v>
      </c>
      <c r="V44" s="57"/>
      <c r="W44" s="71" t="s">
        <v>297</v>
      </c>
      <c r="X44" s="72" t="s">
        <v>298</v>
      </c>
      <c r="Y44" s="77"/>
      <c r="Z44" s="74" t="s">
        <v>49</v>
      </c>
      <c r="AA44" s="75"/>
      <c r="AB44" s="75"/>
      <c r="AC44" s="75"/>
      <c r="AD44" s="75"/>
      <c r="AE44" s="55"/>
      <c r="AF44" s="60" t="str">
        <f t="shared" si="2"/>
        <v> - </v>
      </c>
      <c r="AG44" s="57"/>
      <c r="AH44" s="76" t="s">
        <v>299</v>
      </c>
      <c r="AI44" s="72" t="s">
        <v>300</v>
      </c>
      <c r="AJ44" s="77"/>
      <c r="AK44" s="74" t="s">
        <v>70</v>
      </c>
      <c r="AL44" s="75"/>
      <c r="AM44" s="75"/>
      <c r="AN44" s="75"/>
      <c r="AO44" s="75"/>
      <c r="AP44" s="55"/>
      <c r="AQ44" s="60" t="str">
        <f t="shared" si="3"/>
        <v> - </v>
      </c>
    </row>
    <row r="45" spans="1:43" s="45" customFormat="1" ht="12.75">
      <c r="A45" s="61" t="s">
        <v>301</v>
      </c>
      <c r="B45" s="62" t="s">
        <v>302</v>
      </c>
      <c r="C45" s="69"/>
      <c r="D45" s="64" t="s">
        <v>49</v>
      </c>
      <c r="E45" s="65"/>
      <c r="F45" s="65"/>
      <c r="G45" s="65"/>
      <c r="H45" s="65"/>
      <c r="I45" s="66"/>
      <c r="J45" s="67" t="str">
        <f t="shared" si="0"/>
        <v> - </v>
      </c>
      <c r="K45" s="57"/>
      <c r="L45" s="68" t="s">
        <v>303</v>
      </c>
      <c r="M45" s="62" t="s">
        <v>304</v>
      </c>
      <c r="N45" s="69"/>
      <c r="O45" s="64" t="s">
        <v>49</v>
      </c>
      <c r="P45" s="65"/>
      <c r="Q45" s="65"/>
      <c r="R45" s="65"/>
      <c r="S45" s="65"/>
      <c r="T45" s="66"/>
      <c r="U45" s="67" t="str">
        <f t="shared" si="1"/>
        <v> - </v>
      </c>
      <c r="V45" s="57"/>
      <c r="W45" s="61" t="s">
        <v>305</v>
      </c>
      <c r="X45" s="62" t="s">
        <v>306</v>
      </c>
      <c r="Y45" s="69"/>
      <c r="Z45" s="64" t="s">
        <v>49</v>
      </c>
      <c r="AA45" s="65"/>
      <c r="AB45" s="65"/>
      <c r="AC45" s="65"/>
      <c r="AD45" s="65"/>
      <c r="AE45" s="65"/>
      <c r="AF45" s="70" t="str">
        <f t="shared" si="2"/>
        <v> - </v>
      </c>
      <c r="AG45" s="57"/>
      <c r="AH45" s="68" t="s">
        <v>307</v>
      </c>
      <c r="AI45" s="62" t="s">
        <v>308</v>
      </c>
      <c r="AJ45" s="69"/>
      <c r="AK45" s="64" t="s">
        <v>49</v>
      </c>
      <c r="AL45" s="65"/>
      <c r="AM45" s="65"/>
      <c r="AN45" s="65"/>
      <c r="AO45" s="65"/>
      <c r="AP45" s="66"/>
      <c r="AQ45" s="70" t="str">
        <f t="shared" si="3"/>
        <v> - </v>
      </c>
    </row>
    <row r="46" spans="1:43" ht="12.75">
      <c r="A46" s="71" t="s">
        <v>309</v>
      </c>
      <c r="B46" s="72" t="s">
        <v>310</v>
      </c>
      <c r="C46" s="77"/>
      <c r="D46" s="74" t="s">
        <v>49</v>
      </c>
      <c r="E46" s="75"/>
      <c r="F46" s="75"/>
      <c r="G46" s="75"/>
      <c r="H46" s="75"/>
      <c r="I46" s="55"/>
      <c r="J46" s="60" t="str">
        <f aca="true" t="shared" si="4" ref="J46:J63">IF(SUM(E46:I46)&gt;0,SUM(E46:I46)," - ")</f>
        <v> - </v>
      </c>
      <c r="K46" s="57"/>
      <c r="L46" s="76" t="s">
        <v>311</v>
      </c>
      <c r="M46" s="72" t="s">
        <v>312</v>
      </c>
      <c r="N46" s="77"/>
      <c r="O46" s="74" t="s">
        <v>49</v>
      </c>
      <c r="P46" s="75"/>
      <c r="Q46" s="75"/>
      <c r="R46" s="75"/>
      <c r="S46" s="75"/>
      <c r="T46" s="55"/>
      <c r="U46" s="60" t="str">
        <f aca="true" t="shared" si="5" ref="U46:U63">IF(SUM(P46:T46)&gt;0,SUM(P46:T46)," - ")</f>
        <v> - </v>
      </c>
      <c r="V46" s="57"/>
      <c r="W46" s="71" t="s">
        <v>313</v>
      </c>
      <c r="X46" s="72" t="s">
        <v>314</v>
      </c>
      <c r="Y46" s="77"/>
      <c r="Z46" s="74" t="s">
        <v>49</v>
      </c>
      <c r="AA46" s="75"/>
      <c r="AB46" s="75"/>
      <c r="AC46" s="75"/>
      <c r="AD46" s="75"/>
      <c r="AE46" s="55"/>
      <c r="AF46" s="60" t="str">
        <f aca="true" t="shared" si="6" ref="AF46:AF63">IF(SUM(AA46:AE46)&gt;0,SUM(AA46:AE46)," - ")</f>
        <v> - </v>
      </c>
      <c r="AG46" s="57"/>
      <c r="AH46" s="76" t="s">
        <v>315</v>
      </c>
      <c r="AI46" s="72" t="s">
        <v>316</v>
      </c>
      <c r="AJ46" s="77"/>
      <c r="AK46" s="78" t="s">
        <v>70</v>
      </c>
      <c r="AL46" s="75"/>
      <c r="AM46" s="75"/>
      <c r="AN46" s="75"/>
      <c r="AO46" s="75"/>
      <c r="AP46" s="55"/>
      <c r="AQ46" s="60" t="str">
        <f t="shared" si="3"/>
        <v> - </v>
      </c>
    </row>
    <row r="47" spans="1:43" s="45" customFormat="1" ht="12.75">
      <c r="A47" s="61" t="s">
        <v>317</v>
      </c>
      <c r="B47" s="62" t="s">
        <v>318</v>
      </c>
      <c r="C47" s="69"/>
      <c r="D47" s="64" t="s">
        <v>70</v>
      </c>
      <c r="E47" s="65"/>
      <c r="F47" s="65"/>
      <c r="G47" s="65"/>
      <c r="H47" s="65"/>
      <c r="I47" s="66"/>
      <c r="J47" s="67" t="str">
        <f t="shared" si="4"/>
        <v> - </v>
      </c>
      <c r="K47" s="57"/>
      <c r="L47" s="68" t="s">
        <v>319</v>
      </c>
      <c r="M47" s="62" t="s">
        <v>320</v>
      </c>
      <c r="N47" s="69"/>
      <c r="O47" s="64" t="s">
        <v>57</v>
      </c>
      <c r="P47" s="65"/>
      <c r="Q47" s="65"/>
      <c r="R47" s="65"/>
      <c r="S47" s="65"/>
      <c r="T47" s="66"/>
      <c r="U47" s="67" t="str">
        <f t="shared" si="5"/>
        <v> - </v>
      </c>
      <c r="V47" s="57"/>
      <c r="W47" s="61" t="s">
        <v>321</v>
      </c>
      <c r="X47" s="62" t="s">
        <v>322</v>
      </c>
      <c r="Y47" s="69"/>
      <c r="Z47" s="64" t="s">
        <v>70</v>
      </c>
      <c r="AA47" s="65"/>
      <c r="AB47" s="65"/>
      <c r="AC47" s="65"/>
      <c r="AD47" s="65"/>
      <c r="AE47" s="65"/>
      <c r="AF47" s="70" t="str">
        <f t="shared" si="6"/>
        <v> - </v>
      </c>
      <c r="AG47" s="57"/>
      <c r="AH47" s="68" t="s">
        <v>323</v>
      </c>
      <c r="AI47" s="62" t="s">
        <v>324</v>
      </c>
      <c r="AJ47" s="69"/>
      <c r="AK47" s="64" t="s">
        <v>49</v>
      </c>
      <c r="AL47" s="65"/>
      <c r="AM47" s="65"/>
      <c r="AN47" s="65"/>
      <c r="AO47" s="65"/>
      <c r="AP47" s="66"/>
      <c r="AQ47" s="70" t="str">
        <f t="shared" si="3"/>
        <v> - </v>
      </c>
    </row>
    <row r="48" spans="1:43" ht="12.75" customHeight="1">
      <c r="A48" s="71" t="s">
        <v>325</v>
      </c>
      <c r="B48" s="72" t="s">
        <v>326</v>
      </c>
      <c r="C48" s="77"/>
      <c r="D48" s="74" t="s">
        <v>49</v>
      </c>
      <c r="E48" s="75"/>
      <c r="F48" s="75"/>
      <c r="G48" s="75"/>
      <c r="H48" s="75"/>
      <c r="I48" s="55"/>
      <c r="J48" s="60" t="str">
        <f t="shared" si="4"/>
        <v> - </v>
      </c>
      <c r="K48" s="57"/>
      <c r="L48" s="76" t="s">
        <v>327</v>
      </c>
      <c r="M48" s="72" t="s">
        <v>328</v>
      </c>
      <c r="N48" s="77"/>
      <c r="O48" s="74" t="s">
        <v>57</v>
      </c>
      <c r="P48" s="75"/>
      <c r="Q48" s="75"/>
      <c r="R48" s="75"/>
      <c r="S48" s="75"/>
      <c r="T48" s="55"/>
      <c r="U48" s="60" t="str">
        <f t="shared" si="5"/>
        <v> - </v>
      </c>
      <c r="V48" s="57"/>
      <c r="W48" s="71" t="s">
        <v>329</v>
      </c>
      <c r="X48" s="72" t="s">
        <v>330</v>
      </c>
      <c r="Y48" s="77"/>
      <c r="Z48" s="74" t="s">
        <v>93</v>
      </c>
      <c r="AA48" s="75"/>
      <c r="AB48" s="75"/>
      <c r="AC48" s="75"/>
      <c r="AD48" s="75"/>
      <c r="AE48" s="55"/>
      <c r="AF48" s="60" t="str">
        <f t="shared" si="6"/>
        <v> - </v>
      </c>
      <c r="AG48" s="57"/>
      <c r="AH48" s="82" t="s">
        <v>331</v>
      </c>
      <c r="AI48" s="82"/>
      <c r="AJ48" s="82"/>
      <c r="AK48" s="82"/>
      <c r="AL48" s="82"/>
      <c r="AM48" s="82"/>
      <c r="AN48" s="82"/>
      <c r="AO48" s="82"/>
      <c r="AP48" s="82"/>
      <c r="AQ48" s="82"/>
    </row>
    <row r="49" spans="1:43" s="45" customFormat="1" ht="12.75" customHeight="1">
      <c r="A49" s="61" t="s">
        <v>332</v>
      </c>
      <c r="B49" s="62" t="s">
        <v>333</v>
      </c>
      <c r="C49" s="69"/>
      <c r="D49" s="64" t="s">
        <v>49</v>
      </c>
      <c r="E49" s="65"/>
      <c r="F49" s="65"/>
      <c r="G49" s="65"/>
      <c r="H49" s="65"/>
      <c r="I49" s="66"/>
      <c r="J49" s="67" t="str">
        <f t="shared" si="4"/>
        <v> - </v>
      </c>
      <c r="K49" s="57"/>
      <c r="L49" s="68" t="s">
        <v>334</v>
      </c>
      <c r="M49" s="62" t="s">
        <v>335</v>
      </c>
      <c r="N49" s="69"/>
      <c r="O49" s="64" t="s">
        <v>116</v>
      </c>
      <c r="P49" s="65"/>
      <c r="Q49" s="65"/>
      <c r="R49" s="65"/>
      <c r="S49" s="65"/>
      <c r="T49" s="66"/>
      <c r="U49" s="67" t="str">
        <f t="shared" si="5"/>
        <v> - </v>
      </c>
      <c r="V49" s="57"/>
      <c r="W49" s="61" t="s">
        <v>336</v>
      </c>
      <c r="X49" s="62" t="s">
        <v>337</v>
      </c>
      <c r="Y49" s="69"/>
      <c r="Z49" s="64" t="s">
        <v>49</v>
      </c>
      <c r="AA49" s="65"/>
      <c r="AB49" s="65"/>
      <c r="AC49" s="65"/>
      <c r="AD49" s="65"/>
      <c r="AE49" s="65"/>
      <c r="AF49" s="70" t="str">
        <f t="shared" si="6"/>
        <v> - </v>
      </c>
      <c r="AG49" s="83"/>
      <c r="AH49" s="84" t="s">
        <v>338</v>
      </c>
      <c r="AI49" s="84"/>
      <c r="AJ49" s="84"/>
      <c r="AK49" s="84"/>
      <c r="AL49" s="84"/>
      <c r="AM49" s="84"/>
      <c r="AN49" s="84"/>
      <c r="AO49" s="84"/>
      <c r="AP49" s="84"/>
      <c r="AQ49" s="84"/>
    </row>
    <row r="50" spans="1:43" ht="12.75">
      <c r="A50" s="71" t="s">
        <v>339</v>
      </c>
      <c r="B50" s="72" t="s">
        <v>340</v>
      </c>
      <c r="C50" s="77"/>
      <c r="D50" s="74" t="s">
        <v>57</v>
      </c>
      <c r="E50" s="75"/>
      <c r="F50" s="75"/>
      <c r="G50" s="75"/>
      <c r="H50" s="75"/>
      <c r="I50" s="55"/>
      <c r="J50" s="60" t="str">
        <f t="shared" si="4"/>
        <v> - </v>
      </c>
      <c r="K50" s="57"/>
      <c r="L50" s="76" t="s">
        <v>341</v>
      </c>
      <c r="M50" s="72" t="s">
        <v>342</v>
      </c>
      <c r="N50" s="77"/>
      <c r="O50" s="74" t="s">
        <v>57</v>
      </c>
      <c r="P50" s="75"/>
      <c r="Q50" s="75"/>
      <c r="R50" s="75"/>
      <c r="S50" s="75"/>
      <c r="T50" s="55"/>
      <c r="U50" s="60" t="str">
        <f t="shared" si="5"/>
        <v> - </v>
      </c>
      <c r="V50" s="57"/>
      <c r="W50" s="71" t="s">
        <v>343</v>
      </c>
      <c r="X50" s="72" t="s">
        <v>344</v>
      </c>
      <c r="Y50" s="77"/>
      <c r="Z50" s="74" t="s">
        <v>70</v>
      </c>
      <c r="AA50" s="75"/>
      <c r="AB50" s="75"/>
      <c r="AC50" s="75"/>
      <c r="AD50" s="75"/>
      <c r="AE50" s="55"/>
      <c r="AF50" s="60" t="str">
        <f t="shared" si="6"/>
        <v> - </v>
      </c>
      <c r="AG50" s="57"/>
      <c r="AH50" s="84"/>
      <c r="AI50" s="84"/>
      <c r="AJ50" s="84"/>
      <c r="AK50" s="84"/>
      <c r="AL50" s="84"/>
      <c r="AM50" s="84"/>
      <c r="AN50" s="84"/>
      <c r="AO50" s="84"/>
      <c r="AP50" s="84"/>
      <c r="AQ50" s="84"/>
    </row>
    <row r="51" spans="1:43" s="45" customFormat="1" ht="12.75">
      <c r="A51" s="61" t="s">
        <v>345</v>
      </c>
      <c r="B51" s="62" t="s">
        <v>346</v>
      </c>
      <c r="C51" s="69"/>
      <c r="D51" s="64" t="s">
        <v>57</v>
      </c>
      <c r="E51" s="65"/>
      <c r="F51" s="65"/>
      <c r="G51" s="65"/>
      <c r="H51" s="65"/>
      <c r="I51" s="66"/>
      <c r="J51" s="67" t="str">
        <f t="shared" si="4"/>
        <v> - </v>
      </c>
      <c r="K51" s="57"/>
      <c r="L51" s="68" t="s">
        <v>347</v>
      </c>
      <c r="M51" s="62" t="s">
        <v>348</v>
      </c>
      <c r="N51" s="69"/>
      <c r="O51" s="64" t="s">
        <v>57</v>
      </c>
      <c r="P51" s="65"/>
      <c r="Q51" s="65"/>
      <c r="R51" s="65"/>
      <c r="S51" s="65"/>
      <c r="T51" s="66"/>
      <c r="U51" s="67" t="str">
        <f t="shared" si="5"/>
        <v> - </v>
      </c>
      <c r="V51" s="57"/>
      <c r="W51" s="61" t="s">
        <v>349</v>
      </c>
      <c r="X51" s="62" t="s">
        <v>350</v>
      </c>
      <c r="Y51" s="69"/>
      <c r="Z51" s="64" t="s">
        <v>49</v>
      </c>
      <c r="AA51" s="65"/>
      <c r="AB51" s="65"/>
      <c r="AC51" s="65"/>
      <c r="AD51" s="65"/>
      <c r="AE51" s="65"/>
      <c r="AF51" s="70" t="str">
        <f t="shared" si="6"/>
        <v> - </v>
      </c>
      <c r="AG51" s="57"/>
      <c r="AH51" s="85" t="s">
        <v>351</v>
      </c>
      <c r="AI51" s="85"/>
      <c r="AJ51" s="85"/>
      <c r="AK51" s="85"/>
      <c r="AL51" s="85"/>
      <c r="AM51" s="85"/>
      <c r="AN51" s="85"/>
      <c r="AO51" s="85"/>
      <c r="AP51" s="85"/>
      <c r="AQ51" s="85"/>
    </row>
    <row r="52" spans="1:43" ht="12.75">
      <c r="A52" s="71" t="s">
        <v>352</v>
      </c>
      <c r="B52" s="72" t="s">
        <v>353</v>
      </c>
      <c r="C52" s="77"/>
      <c r="D52" s="74" t="s">
        <v>57</v>
      </c>
      <c r="E52" s="75"/>
      <c r="F52" s="75"/>
      <c r="G52" s="75"/>
      <c r="H52" s="75"/>
      <c r="I52" s="55"/>
      <c r="J52" s="60" t="str">
        <f t="shared" si="4"/>
        <v> - </v>
      </c>
      <c r="K52" s="57"/>
      <c r="L52" s="76" t="s">
        <v>354</v>
      </c>
      <c r="M52" s="72" t="s">
        <v>355</v>
      </c>
      <c r="N52" s="77"/>
      <c r="O52" s="74" t="s">
        <v>57</v>
      </c>
      <c r="P52" s="75"/>
      <c r="Q52" s="75"/>
      <c r="R52" s="75"/>
      <c r="S52" s="75"/>
      <c r="T52" s="55"/>
      <c r="U52" s="60" t="str">
        <f t="shared" si="5"/>
        <v> - </v>
      </c>
      <c r="V52" s="57"/>
      <c r="W52" s="71" t="s">
        <v>356</v>
      </c>
      <c r="X52" s="72" t="s">
        <v>357</v>
      </c>
      <c r="Y52" s="77"/>
      <c r="Z52" s="74" t="s">
        <v>93</v>
      </c>
      <c r="AA52" s="75"/>
      <c r="AB52" s="75"/>
      <c r="AC52" s="75"/>
      <c r="AD52" s="75"/>
      <c r="AE52" s="55"/>
      <c r="AF52" s="60" t="str">
        <f t="shared" si="6"/>
        <v> - </v>
      </c>
      <c r="AG52" s="57"/>
      <c r="AH52" s="86"/>
      <c r="AI52" s="87"/>
      <c r="AJ52" s="87"/>
      <c r="AK52" s="88"/>
      <c r="AL52" s="89"/>
      <c r="AM52" s="89"/>
      <c r="AN52" s="89"/>
      <c r="AO52" s="89"/>
      <c r="AP52" s="89"/>
      <c r="AQ52" s="90"/>
    </row>
    <row r="53" spans="1:43" s="45" customFormat="1" ht="12.75">
      <c r="A53" s="61" t="s">
        <v>358</v>
      </c>
      <c r="B53" s="62" t="s">
        <v>359</v>
      </c>
      <c r="C53" s="69"/>
      <c r="D53" s="64" t="s">
        <v>49</v>
      </c>
      <c r="E53" s="65"/>
      <c r="F53" s="65"/>
      <c r="G53" s="65"/>
      <c r="H53" s="65"/>
      <c r="I53" s="66"/>
      <c r="J53" s="67" t="str">
        <f t="shared" si="4"/>
        <v> - </v>
      </c>
      <c r="K53" s="57"/>
      <c r="L53" s="68" t="s">
        <v>360</v>
      </c>
      <c r="M53" s="62" t="s">
        <v>361</v>
      </c>
      <c r="N53" s="69"/>
      <c r="O53" s="64" t="s">
        <v>57</v>
      </c>
      <c r="P53" s="65"/>
      <c r="Q53" s="65"/>
      <c r="R53" s="65"/>
      <c r="S53" s="65"/>
      <c r="T53" s="66"/>
      <c r="U53" s="67" t="str">
        <f t="shared" si="5"/>
        <v> - </v>
      </c>
      <c r="V53" s="57"/>
      <c r="W53" s="61" t="s">
        <v>362</v>
      </c>
      <c r="X53" s="62" t="s">
        <v>363</v>
      </c>
      <c r="Y53" s="69"/>
      <c r="Z53" s="64" t="s">
        <v>49</v>
      </c>
      <c r="AA53" s="65"/>
      <c r="AB53" s="65"/>
      <c r="AC53" s="65"/>
      <c r="AD53" s="65"/>
      <c r="AE53" s="65"/>
      <c r="AF53" s="70" t="str">
        <f t="shared" si="6"/>
        <v> - </v>
      </c>
      <c r="AG53" s="57"/>
      <c r="AH53" s="32" t="s">
        <v>364</v>
      </c>
      <c r="AI53" s="91" t="s">
        <v>38</v>
      </c>
      <c r="AJ53" s="92"/>
      <c r="AK53" s="92"/>
      <c r="AL53" s="92">
        <f>E11</f>
        <v>0</v>
      </c>
      <c r="AM53" s="92">
        <f>F11</f>
        <v>0</v>
      </c>
      <c r="AN53" s="92">
        <f>G11</f>
        <v>0</v>
      </c>
      <c r="AO53" s="92">
        <f>H11</f>
        <v>0</v>
      </c>
      <c r="AP53" s="92">
        <f>I11</f>
        <v>0</v>
      </c>
      <c r="AQ53" s="36" t="s">
        <v>39</v>
      </c>
    </row>
    <row r="54" spans="1:43" ht="12.75">
      <c r="A54" s="71" t="s">
        <v>365</v>
      </c>
      <c r="B54" s="72" t="s">
        <v>366</v>
      </c>
      <c r="C54" s="77"/>
      <c r="D54" s="74" t="s">
        <v>57</v>
      </c>
      <c r="E54" s="75"/>
      <c r="F54" s="75"/>
      <c r="G54" s="75"/>
      <c r="H54" s="75"/>
      <c r="I54" s="55"/>
      <c r="J54" s="60" t="str">
        <f t="shared" si="4"/>
        <v> - </v>
      </c>
      <c r="K54" s="57"/>
      <c r="L54" s="76" t="s">
        <v>367</v>
      </c>
      <c r="M54" s="72" t="s">
        <v>368</v>
      </c>
      <c r="N54" s="77"/>
      <c r="O54" s="74" t="s">
        <v>70</v>
      </c>
      <c r="P54" s="75"/>
      <c r="Q54" s="75"/>
      <c r="R54" s="75"/>
      <c r="S54" s="75"/>
      <c r="T54" s="55"/>
      <c r="U54" s="60" t="str">
        <f t="shared" si="5"/>
        <v> - </v>
      </c>
      <c r="V54" s="57"/>
      <c r="W54" s="71" t="s">
        <v>369</v>
      </c>
      <c r="X54" s="72" t="s">
        <v>370</v>
      </c>
      <c r="Y54" s="77"/>
      <c r="Z54" s="74" t="s">
        <v>49</v>
      </c>
      <c r="AA54" s="75"/>
      <c r="AB54" s="75"/>
      <c r="AC54" s="75"/>
      <c r="AD54" s="75"/>
      <c r="AE54" s="55"/>
      <c r="AF54" s="60" t="str">
        <f t="shared" si="6"/>
        <v> - </v>
      </c>
      <c r="AG54" s="57"/>
      <c r="AH54" s="93" t="s">
        <v>371</v>
      </c>
      <c r="AI54" s="94"/>
      <c r="AJ54" s="95"/>
      <c r="AK54" s="96"/>
      <c r="AL54" s="97">
        <f aca="true" t="shared" si="7" ref="AL54:AQ54">SUM(E14:E63,P14:P63,AA14:AA63,AL14:AL47,AL56:AL63)</f>
        <v>0</v>
      </c>
      <c r="AM54" s="97">
        <f t="shared" si="7"/>
        <v>0</v>
      </c>
      <c r="AN54" s="97">
        <f t="shared" si="7"/>
        <v>0</v>
      </c>
      <c r="AO54" s="97">
        <f t="shared" si="7"/>
        <v>0</v>
      </c>
      <c r="AP54" s="97">
        <f t="shared" si="7"/>
        <v>0</v>
      </c>
      <c r="AQ54" s="97">
        <f t="shared" si="7"/>
        <v>0</v>
      </c>
    </row>
    <row r="55" spans="1:43" s="45" customFormat="1" ht="12.75">
      <c r="A55" s="61" t="s">
        <v>372</v>
      </c>
      <c r="B55" s="62" t="s">
        <v>373</v>
      </c>
      <c r="C55" s="69"/>
      <c r="D55" s="64" t="s">
        <v>49</v>
      </c>
      <c r="E55" s="65"/>
      <c r="F55" s="65"/>
      <c r="G55" s="65"/>
      <c r="H55" s="65"/>
      <c r="I55" s="66"/>
      <c r="J55" s="67" t="str">
        <f t="shared" si="4"/>
        <v> - </v>
      </c>
      <c r="K55" s="57"/>
      <c r="L55" s="68" t="s">
        <v>374</v>
      </c>
      <c r="M55" s="62" t="s">
        <v>375</v>
      </c>
      <c r="N55" s="69"/>
      <c r="O55" s="64" t="s">
        <v>70</v>
      </c>
      <c r="P55" s="65"/>
      <c r="Q55" s="65"/>
      <c r="R55" s="65"/>
      <c r="S55" s="65"/>
      <c r="T55" s="66"/>
      <c r="U55" s="67" t="str">
        <f t="shared" si="5"/>
        <v> - </v>
      </c>
      <c r="V55" s="57"/>
      <c r="W55" s="61" t="s">
        <v>376</v>
      </c>
      <c r="X55" s="62" t="s">
        <v>377</v>
      </c>
      <c r="Y55" s="69"/>
      <c r="Z55" s="64" t="s">
        <v>49</v>
      </c>
      <c r="AA55" s="65"/>
      <c r="AB55" s="65"/>
      <c r="AC55" s="65"/>
      <c r="AD55" s="65"/>
      <c r="AE55" s="65"/>
      <c r="AF55" s="70" t="str">
        <f t="shared" si="6"/>
        <v> - </v>
      </c>
      <c r="AG55" s="57"/>
      <c r="AH55" s="93" t="s">
        <v>378</v>
      </c>
      <c r="AI55" s="98"/>
      <c r="AJ55" s="99"/>
      <c r="AK55" s="100"/>
      <c r="AL55" s="101">
        <f aca="true" t="shared" si="8" ref="AL55:AQ55">COUNT(E14:E63,P14:P63,AA14:AA63,AL14:AL47,AL56:AL63)</f>
        <v>0</v>
      </c>
      <c r="AM55" s="101">
        <f t="shared" si="8"/>
        <v>0</v>
      </c>
      <c r="AN55" s="101">
        <f t="shared" si="8"/>
        <v>0</v>
      </c>
      <c r="AO55" s="101">
        <f t="shared" si="8"/>
        <v>0</v>
      </c>
      <c r="AP55" s="101">
        <f t="shared" si="8"/>
        <v>0</v>
      </c>
      <c r="AQ55" s="101">
        <f t="shared" si="8"/>
        <v>0</v>
      </c>
    </row>
    <row r="56" spans="1:43" ht="12.75">
      <c r="A56" s="71" t="s">
        <v>379</v>
      </c>
      <c r="B56" s="72" t="s">
        <v>380</v>
      </c>
      <c r="C56" s="77"/>
      <c r="D56" s="74" t="s">
        <v>49</v>
      </c>
      <c r="E56" s="75"/>
      <c r="F56" s="75"/>
      <c r="G56" s="75"/>
      <c r="H56" s="75"/>
      <c r="I56" s="55"/>
      <c r="J56" s="60" t="str">
        <f t="shared" si="4"/>
        <v> - </v>
      </c>
      <c r="K56" s="57"/>
      <c r="L56" s="76" t="s">
        <v>381</v>
      </c>
      <c r="M56" s="72" t="s">
        <v>382</v>
      </c>
      <c r="N56" s="77"/>
      <c r="O56" s="74" t="s">
        <v>49</v>
      </c>
      <c r="P56" s="75"/>
      <c r="Q56" s="75"/>
      <c r="R56" s="75"/>
      <c r="S56" s="75"/>
      <c r="T56" s="55"/>
      <c r="U56" s="60" t="str">
        <f t="shared" si="5"/>
        <v> - </v>
      </c>
      <c r="V56" s="57"/>
      <c r="W56" s="71" t="s">
        <v>383</v>
      </c>
      <c r="X56" s="72" t="s">
        <v>384</v>
      </c>
      <c r="Y56" s="77"/>
      <c r="Z56" s="74" t="s">
        <v>116</v>
      </c>
      <c r="AA56" s="75"/>
      <c r="AB56" s="75"/>
      <c r="AC56" s="75"/>
      <c r="AD56" s="75"/>
      <c r="AE56" s="55"/>
      <c r="AF56" s="60" t="str">
        <f t="shared" si="6"/>
        <v> - </v>
      </c>
      <c r="AG56" s="57"/>
      <c r="AH56" s="102"/>
      <c r="AI56" s="98"/>
      <c r="AJ56" s="99"/>
      <c r="AK56" s="100"/>
      <c r="AL56" s="103"/>
      <c r="AM56" s="103"/>
      <c r="AN56" s="103"/>
      <c r="AO56" s="103"/>
      <c r="AP56" s="103"/>
      <c r="AQ56" s="103"/>
    </row>
    <row r="57" spans="1:43" s="45" customFormat="1" ht="12.75">
      <c r="A57" s="61" t="s">
        <v>385</v>
      </c>
      <c r="B57" s="62" t="s">
        <v>386</v>
      </c>
      <c r="C57" s="69"/>
      <c r="D57" s="64" t="s">
        <v>93</v>
      </c>
      <c r="E57" s="65"/>
      <c r="F57" s="65"/>
      <c r="G57" s="65"/>
      <c r="H57" s="65"/>
      <c r="I57" s="66"/>
      <c r="J57" s="67" t="str">
        <f t="shared" si="4"/>
        <v> - </v>
      </c>
      <c r="K57" s="57"/>
      <c r="L57" s="68" t="s">
        <v>387</v>
      </c>
      <c r="M57" s="62" t="s">
        <v>388</v>
      </c>
      <c r="N57" s="69"/>
      <c r="O57" s="64" t="s">
        <v>49</v>
      </c>
      <c r="P57" s="65"/>
      <c r="Q57" s="65"/>
      <c r="R57" s="65"/>
      <c r="S57" s="65"/>
      <c r="T57" s="66"/>
      <c r="U57" s="67" t="str">
        <f t="shared" si="5"/>
        <v> - </v>
      </c>
      <c r="V57" s="57"/>
      <c r="W57" s="61" t="s">
        <v>389</v>
      </c>
      <c r="X57" s="62" t="s">
        <v>390</v>
      </c>
      <c r="Y57" s="69"/>
      <c r="Z57" s="64" t="s">
        <v>116</v>
      </c>
      <c r="AA57" s="65"/>
      <c r="AB57" s="65"/>
      <c r="AC57" s="65"/>
      <c r="AD57" s="65"/>
      <c r="AE57" s="65"/>
      <c r="AF57" s="70" t="str">
        <f t="shared" si="6"/>
        <v> - </v>
      </c>
      <c r="AG57" s="57"/>
      <c r="AH57" s="102"/>
      <c r="AI57" s="98"/>
      <c r="AJ57" s="104"/>
      <c r="AK57" s="100"/>
      <c r="AL57" s="105"/>
      <c r="AM57" s="105"/>
      <c r="AN57" s="105"/>
      <c r="AO57" s="105"/>
      <c r="AP57" s="105"/>
      <c r="AQ57" s="106"/>
    </row>
    <row r="58" spans="1:43" ht="12.75">
      <c r="A58" s="71" t="s">
        <v>391</v>
      </c>
      <c r="B58" s="72" t="s">
        <v>392</v>
      </c>
      <c r="C58" s="77"/>
      <c r="D58" s="74" t="s">
        <v>70</v>
      </c>
      <c r="E58" s="75"/>
      <c r="F58" s="75"/>
      <c r="G58" s="75"/>
      <c r="H58" s="75"/>
      <c r="I58" s="55"/>
      <c r="J58" s="60" t="str">
        <f t="shared" si="4"/>
        <v> - </v>
      </c>
      <c r="K58" s="57"/>
      <c r="L58" s="76" t="s">
        <v>393</v>
      </c>
      <c r="M58" s="72" t="s">
        <v>394</v>
      </c>
      <c r="N58" s="77"/>
      <c r="O58" s="74" t="s">
        <v>49</v>
      </c>
      <c r="P58" s="75"/>
      <c r="Q58" s="75"/>
      <c r="R58" s="75"/>
      <c r="S58" s="75"/>
      <c r="T58" s="55"/>
      <c r="U58" s="60" t="str">
        <f t="shared" si="5"/>
        <v> - </v>
      </c>
      <c r="V58" s="57"/>
      <c r="W58" s="71" t="s">
        <v>395</v>
      </c>
      <c r="X58" s="72" t="s">
        <v>396</v>
      </c>
      <c r="Y58" s="77"/>
      <c r="Z58" s="74" t="s">
        <v>116</v>
      </c>
      <c r="AA58" s="75"/>
      <c r="AB58" s="75"/>
      <c r="AC58" s="75"/>
      <c r="AD58" s="75"/>
      <c r="AE58" s="55"/>
      <c r="AF58" s="60" t="str">
        <f t="shared" si="6"/>
        <v> - </v>
      </c>
      <c r="AG58" s="57"/>
      <c r="AH58" s="102"/>
      <c r="AI58" s="98"/>
      <c r="AJ58" s="104"/>
      <c r="AK58" s="100"/>
      <c r="AL58" s="105"/>
      <c r="AM58" s="105"/>
      <c r="AN58" s="105"/>
      <c r="AO58" s="105"/>
      <c r="AP58" s="107"/>
      <c r="AQ58" s="106"/>
    </row>
    <row r="59" spans="1:43" s="45" customFormat="1" ht="12.75">
      <c r="A59" s="61" t="s">
        <v>397</v>
      </c>
      <c r="B59" s="62" t="s">
        <v>398</v>
      </c>
      <c r="C59" s="69"/>
      <c r="D59" s="64" t="s">
        <v>49</v>
      </c>
      <c r="E59" s="65"/>
      <c r="F59" s="65"/>
      <c r="G59" s="65"/>
      <c r="H59" s="65"/>
      <c r="I59" s="66"/>
      <c r="J59" s="67" t="str">
        <f t="shared" si="4"/>
        <v> - </v>
      </c>
      <c r="K59" s="57"/>
      <c r="L59" s="68" t="s">
        <v>399</v>
      </c>
      <c r="M59" s="62" t="s">
        <v>400</v>
      </c>
      <c r="N59" s="69"/>
      <c r="O59" s="64" t="s">
        <v>93</v>
      </c>
      <c r="P59" s="65"/>
      <c r="Q59" s="65"/>
      <c r="R59" s="65"/>
      <c r="S59" s="65"/>
      <c r="T59" s="66"/>
      <c r="U59" s="67" t="str">
        <f t="shared" si="5"/>
        <v> - </v>
      </c>
      <c r="V59" s="57"/>
      <c r="W59" s="61" t="s">
        <v>401</v>
      </c>
      <c r="X59" s="62" t="s">
        <v>402</v>
      </c>
      <c r="Y59" s="69"/>
      <c r="Z59" s="64" t="s">
        <v>116</v>
      </c>
      <c r="AA59" s="65"/>
      <c r="AB59" s="65"/>
      <c r="AC59" s="65"/>
      <c r="AD59" s="65"/>
      <c r="AE59" s="65"/>
      <c r="AF59" s="70" t="str">
        <f t="shared" si="6"/>
        <v> - </v>
      </c>
      <c r="AG59" s="57"/>
      <c r="AH59" s="102"/>
      <c r="AI59" s="98"/>
      <c r="AJ59" s="104"/>
      <c r="AK59" s="100"/>
      <c r="AL59" s="105"/>
      <c r="AM59" s="105"/>
      <c r="AN59" s="105"/>
      <c r="AO59" s="105"/>
      <c r="AP59" s="105"/>
      <c r="AQ59" s="106"/>
    </row>
    <row r="60" spans="1:43" ht="12.75">
      <c r="A60" s="71" t="s">
        <v>403</v>
      </c>
      <c r="B60" s="72" t="s">
        <v>404</v>
      </c>
      <c r="C60" s="77"/>
      <c r="D60" s="74" t="s">
        <v>49</v>
      </c>
      <c r="E60" s="75"/>
      <c r="F60" s="75"/>
      <c r="G60" s="75"/>
      <c r="H60" s="75"/>
      <c r="I60" s="55"/>
      <c r="J60" s="60" t="str">
        <f t="shared" si="4"/>
        <v> - </v>
      </c>
      <c r="K60" s="57"/>
      <c r="L60" s="76" t="s">
        <v>405</v>
      </c>
      <c r="M60" s="72" t="s">
        <v>406</v>
      </c>
      <c r="N60" s="77"/>
      <c r="O60" s="74" t="s">
        <v>49</v>
      </c>
      <c r="P60" s="75"/>
      <c r="Q60" s="75"/>
      <c r="R60" s="75"/>
      <c r="S60" s="75"/>
      <c r="T60" s="55"/>
      <c r="U60" s="60" t="str">
        <f t="shared" si="5"/>
        <v> - </v>
      </c>
      <c r="V60" s="57"/>
      <c r="W60" s="71" t="s">
        <v>407</v>
      </c>
      <c r="X60" s="72" t="s">
        <v>408</v>
      </c>
      <c r="Y60" s="77"/>
      <c r="Z60" s="74" t="s">
        <v>70</v>
      </c>
      <c r="AA60" s="75"/>
      <c r="AB60" s="75"/>
      <c r="AC60" s="75"/>
      <c r="AD60" s="75"/>
      <c r="AE60" s="55"/>
      <c r="AF60" s="60" t="str">
        <f t="shared" si="6"/>
        <v> - </v>
      </c>
      <c r="AG60" s="57"/>
      <c r="AH60" s="102"/>
      <c r="AI60" s="98"/>
      <c r="AJ60" s="104"/>
      <c r="AK60" s="100"/>
      <c r="AL60" s="105"/>
      <c r="AM60" s="105"/>
      <c r="AN60" s="105"/>
      <c r="AO60" s="105"/>
      <c r="AP60" s="105"/>
      <c r="AQ60" s="106"/>
    </row>
    <row r="61" spans="1:43" s="45" customFormat="1" ht="12.75">
      <c r="A61" s="61" t="s">
        <v>409</v>
      </c>
      <c r="B61" s="62" t="s">
        <v>410</v>
      </c>
      <c r="C61" s="69"/>
      <c r="D61" s="64" t="s">
        <v>49</v>
      </c>
      <c r="E61" s="65"/>
      <c r="F61" s="65"/>
      <c r="G61" s="65"/>
      <c r="H61" s="65"/>
      <c r="I61" s="66"/>
      <c r="J61" s="67" t="str">
        <f t="shared" si="4"/>
        <v> - </v>
      </c>
      <c r="K61" s="57"/>
      <c r="L61" s="61" t="s">
        <v>411</v>
      </c>
      <c r="M61" s="62" t="s">
        <v>412</v>
      </c>
      <c r="N61" s="69"/>
      <c r="O61" s="64" t="s">
        <v>49</v>
      </c>
      <c r="P61" s="65"/>
      <c r="Q61" s="65"/>
      <c r="R61" s="65"/>
      <c r="S61" s="65"/>
      <c r="T61" s="66"/>
      <c r="U61" s="67" t="str">
        <f t="shared" si="5"/>
        <v> - </v>
      </c>
      <c r="V61" s="57"/>
      <c r="W61" s="61" t="s">
        <v>413</v>
      </c>
      <c r="X61" s="62" t="s">
        <v>414</v>
      </c>
      <c r="Y61" s="69"/>
      <c r="Z61" s="64" t="s">
        <v>116</v>
      </c>
      <c r="AA61" s="65"/>
      <c r="AB61" s="65"/>
      <c r="AC61" s="65"/>
      <c r="AD61" s="65"/>
      <c r="AE61" s="65"/>
      <c r="AF61" s="70" t="str">
        <f t="shared" si="6"/>
        <v> - </v>
      </c>
      <c r="AG61" s="57"/>
      <c r="AH61" s="102"/>
      <c r="AI61" s="98"/>
      <c r="AJ61" s="104"/>
      <c r="AK61" s="100"/>
      <c r="AL61" s="105"/>
      <c r="AM61" s="105"/>
      <c r="AN61" s="105"/>
      <c r="AO61" s="105"/>
      <c r="AP61" s="105"/>
      <c r="AQ61" s="106"/>
    </row>
    <row r="62" spans="1:43" s="112" customFormat="1" ht="12.75">
      <c r="A62" s="108" t="s">
        <v>415</v>
      </c>
      <c r="B62" s="109" t="s">
        <v>416</v>
      </c>
      <c r="C62" s="99"/>
      <c r="D62" s="110" t="s">
        <v>49</v>
      </c>
      <c r="E62" s="101"/>
      <c r="F62" s="101"/>
      <c r="G62" s="101"/>
      <c r="H62" s="101"/>
      <c r="I62" s="111"/>
      <c r="J62" s="60" t="str">
        <f t="shared" si="4"/>
        <v> - </v>
      </c>
      <c r="K62" s="57"/>
      <c r="L62" s="108" t="s">
        <v>417</v>
      </c>
      <c r="M62" s="109" t="s">
        <v>418</v>
      </c>
      <c r="N62" s="99"/>
      <c r="O62" s="110" t="s">
        <v>93</v>
      </c>
      <c r="P62" s="101"/>
      <c r="Q62" s="101"/>
      <c r="R62" s="101"/>
      <c r="S62" s="101"/>
      <c r="T62" s="111"/>
      <c r="U62" s="60" t="str">
        <f t="shared" si="5"/>
        <v> - </v>
      </c>
      <c r="V62" s="57"/>
      <c r="W62" s="108" t="s">
        <v>419</v>
      </c>
      <c r="X62" s="109" t="s">
        <v>420</v>
      </c>
      <c r="Y62" s="99"/>
      <c r="Z62" s="110" t="s">
        <v>116</v>
      </c>
      <c r="AA62" s="101"/>
      <c r="AB62" s="101"/>
      <c r="AC62" s="101"/>
      <c r="AD62" s="101"/>
      <c r="AE62" s="111"/>
      <c r="AF62" s="60" t="str">
        <f t="shared" si="6"/>
        <v> - </v>
      </c>
      <c r="AG62" s="57"/>
      <c r="AH62" s="102"/>
      <c r="AI62" s="98"/>
      <c r="AJ62" s="104"/>
      <c r="AK62" s="100"/>
      <c r="AL62" s="105"/>
      <c r="AM62" s="105"/>
      <c r="AN62" s="105"/>
      <c r="AO62" s="105"/>
      <c r="AP62" s="105"/>
      <c r="AQ62" s="106"/>
    </row>
    <row r="63" spans="1:43" s="45" customFormat="1" ht="12.75">
      <c r="A63" s="61" t="s">
        <v>421</v>
      </c>
      <c r="B63" s="62" t="s">
        <v>422</v>
      </c>
      <c r="C63" s="69"/>
      <c r="D63" s="64" t="s">
        <v>49</v>
      </c>
      <c r="E63" s="65"/>
      <c r="F63" s="65"/>
      <c r="G63" s="65"/>
      <c r="H63" s="65"/>
      <c r="I63" s="66"/>
      <c r="J63" s="67" t="str">
        <f t="shared" si="4"/>
        <v> - </v>
      </c>
      <c r="K63" s="57"/>
      <c r="L63" s="61" t="s">
        <v>423</v>
      </c>
      <c r="M63" s="62" t="s">
        <v>424</v>
      </c>
      <c r="N63" s="69"/>
      <c r="O63" s="64" t="s">
        <v>70</v>
      </c>
      <c r="P63" s="65"/>
      <c r="Q63" s="65"/>
      <c r="R63" s="65"/>
      <c r="S63" s="65"/>
      <c r="T63" s="66"/>
      <c r="U63" s="67" t="str">
        <f t="shared" si="5"/>
        <v> - </v>
      </c>
      <c r="V63" s="57"/>
      <c r="W63" s="61" t="s">
        <v>425</v>
      </c>
      <c r="X63" s="62" t="s">
        <v>426</v>
      </c>
      <c r="Y63" s="69"/>
      <c r="Z63" s="64" t="s">
        <v>116</v>
      </c>
      <c r="AA63" s="65"/>
      <c r="AB63" s="65"/>
      <c r="AC63" s="65"/>
      <c r="AD63" s="65"/>
      <c r="AE63" s="65"/>
      <c r="AF63" s="70" t="str">
        <f t="shared" si="6"/>
        <v> - </v>
      </c>
      <c r="AG63" s="57"/>
      <c r="AH63" s="102"/>
      <c r="AI63" s="98"/>
      <c r="AJ63" s="104"/>
      <c r="AK63" s="100"/>
      <c r="AL63" s="105"/>
      <c r="AM63" s="105"/>
      <c r="AN63" s="105"/>
      <c r="AO63" s="105"/>
      <c r="AP63" s="105"/>
      <c r="AQ63" s="106"/>
    </row>
    <row r="64" spans="23:33" ht="12.75">
      <c r="W64" s="113"/>
      <c r="X64" s="114"/>
      <c r="Y64" s="114"/>
      <c r="Z64" s="114"/>
      <c r="AA64" s="113"/>
      <c r="AB64" s="113"/>
      <c r="AC64" s="113"/>
      <c r="AD64" s="113"/>
      <c r="AE64" s="113"/>
      <c r="AF64" s="113"/>
      <c r="AG64" s="113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</sheetData>
  <sheetProtection password="CD62" sheet="1" objects="1" scenarios="1" selectLockedCells="1"/>
  <mergeCells count="55">
    <mergeCell ref="A1:J2"/>
    <mergeCell ref="L1:U2"/>
    <mergeCell ref="W1:W2"/>
    <mergeCell ref="X1:Y2"/>
    <mergeCell ref="AA1:AB2"/>
    <mergeCell ref="AC1:AF2"/>
    <mergeCell ref="AH1:AH2"/>
    <mergeCell ref="AI1:AQ2"/>
    <mergeCell ref="P3:U3"/>
    <mergeCell ref="AL3:AQ3"/>
    <mergeCell ref="A4:B4"/>
    <mergeCell ref="E4:J4"/>
    <mergeCell ref="P4:U4"/>
    <mergeCell ref="W4:X4"/>
    <mergeCell ref="AA4:AF4"/>
    <mergeCell ref="AL4:AQ4"/>
    <mergeCell ref="E5:J5"/>
    <mergeCell ref="P5:U5"/>
    <mergeCell ref="AA5:AF5"/>
    <mergeCell ref="AL5:AQ5"/>
    <mergeCell ref="A6:B6"/>
    <mergeCell ref="E6:J6"/>
    <mergeCell ref="P6:U6"/>
    <mergeCell ref="W6:X6"/>
    <mergeCell ref="AA6:AF6"/>
    <mergeCell ref="AL6:AQ6"/>
    <mergeCell ref="A7:B7"/>
    <mergeCell ref="E7:J7"/>
    <mergeCell ref="P7:U7"/>
    <mergeCell ref="W7:X7"/>
    <mergeCell ref="AA7:AF7"/>
    <mergeCell ref="AL7:AQ7"/>
    <mergeCell ref="A8:B8"/>
    <mergeCell ref="E8:J8"/>
    <mergeCell ref="P8:U8"/>
    <mergeCell ref="W8:X8"/>
    <mergeCell ref="AA8:AF8"/>
    <mergeCell ref="AL8:AQ8"/>
    <mergeCell ref="A9:B9"/>
    <mergeCell ref="E9:J9"/>
    <mergeCell ref="P9:U9"/>
    <mergeCell ref="W9:X9"/>
    <mergeCell ref="AA9:AF9"/>
    <mergeCell ref="AL9:AQ9"/>
    <mergeCell ref="B11:D11"/>
    <mergeCell ref="M11:O11"/>
    <mergeCell ref="X11:Z11"/>
    <mergeCell ref="AI11:AK11"/>
    <mergeCell ref="C12:D12"/>
    <mergeCell ref="N12:O12"/>
    <mergeCell ref="Y12:Z12"/>
    <mergeCell ref="AJ12:AK12"/>
    <mergeCell ref="AH48:AQ48"/>
    <mergeCell ref="AH49:AQ50"/>
    <mergeCell ref="AH51:AQ51"/>
  </mergeCells>
  <printOptions/>
  <pageMargins left="0.43333333333333335" right="0" top="0.5118055555555555" bottom="0.2361111111111111" header="0.5118055555555555" footer="0.5118055555555555"/>
  <pageSetup fitToHeight="1" fitToWidth="1" horizontalDpi="300" verticalDpi="300" orientation="landscape" paperSize="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1:T72"/>
  <sheetViews>
    <sheetView showGridLines="0" zoomScale="80" zoomScaleNormal="80" workbookViewId="0" topLeftCell="J25">
      <selection activeCell="K69" sqref="K69"/>
    </sheetView>
  </sheetViews>
  <sheetFormatPr defaultColWidth="12.57421875" defaultRowHeight="12.75"/>
  <cols>
    <col min="1" max="1" width="20.140625" style="0" customWidth="1"/>
    <col min="2" max="2" width="36.7109375" style="0" customWidth="1"/>
    <col min="3" max="3" width="12.7109375" style="0" customWidth="1"/>
    <col min="4" max="4" width="18.7109375" style="0" customWidth="1"/>
    <col min="5" max="5" width="11.00390625" style="0" customWidth="1"/>
    <col min="6" max="6" width="18.7109375" style="0" customWidth="1"/>
    <col min="7" max="7" width="11.00390625" style="0" customWidth="1"/>
    <col min="8" max="8" width="18.7109375" style="0" customWidth="1"/>
    <col min="9" max="9" width="11.00390625" style="0" customWidth="1"/>
    <col min="10" max="10" width="30.7109375" style="0" customWidth="1"/>
    <col min="11" max="11" width="20.140625" style="0" customWidth="1"/>
    <col min="12" max="12" width="36.7109375" style="0" customWidth="1"/>
    <col min="13" max="13" width="12.7109375" style="0" customWidth="1"/>
    <col min="14" max="14" width="18.7109375" style="0" customWidth="1"/>
    <col min="15" max="15" width="11.00390625" style="0" customWidth="1"/>
    <col min="16" max="16" width="18.7109375" style="0" customWidth="1"/>
    <col min="17" max="17" width="11.00390625" style="0" customWidth="1"/>
    <col min="18" max="18" width="18.7109375" style="0" customWidth="1"/>
    <col min="19" max="19" width="11.00390625" style="0" customWidth="1"/>
    <col min="20" max="20" width="18.7109375" style="0" customWidth="1"/>
    <col min="21" max="16384" width="11.57421875" style="0" customWidth="1"/>
  </cols>
  <sheetData>
    <row r="1" spans="11:20" ht="12.75"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1:20" ht="12.75">
      <c r="K2" s="115"/>
      <c r="L2" s="115"/>
      <c r="M2" s="115"/>
      <c r="N2" s="115"/>
      <c r="O2" s="115"/>
      <c r="P2" s="113"/>
      <c r="Q2" s="113"/>
      <c r="R2" s="113"/>
      <c r="S2" s="113"/>
      <c r="T2" s="113"/>
    </row>
    <row r="3" spans="11:20" ht="12.75">
      <c r="K3" s="116" t="s">
        <v>427</v>
      </c>
      <c r="L3" s="116"/>
      <c r="M3" s="116"/>
      <c r="N3" s="116"/>
      <c r="O3" s="116"/>
      <c r="P3" s="117"/>
      <c r="Q3" s="118"/>
      <c r="R3" s="118"/>
      <c r="S3" s="118"/>
      <c r="T3" s="119"/>
    </row>
    <row r="4" spans="11:20" ht="12.75">
      <c r="K4" s="116"/>
      <c r="L4" s="116"/>
      <c r="M4" s="116"/>
      <c r="N4" s="116"/>
      <c r="O4" s="116"/>
      <c r="P4" s="120"/>
      <c r="Q4" s="113"/>
      <c r="R4" s="113"/>
      <c r="S4" s="113"/>
      <c r="T4" s="121"/>
    </row>
    <row r="5" spans="11:20" ht="12.75">
      <c r="K5" s="122" t="s">
        <v>428</v>
      </c>
      <c r="L5" s="122"/>
      <c r="M5" s="123"/>
      <c r="N5" s="124"/>
      <c r="O5" s="113"/>
      <c r="P5" s="125"/>
      <c r="Q5" s="113"/>
      <c r="R5" s="113"/>
      <c r="S5" s="126"/>
      <c r="T5" s="127"/>
    </row>
    <row r="6" spans="11:20" ht="12.75">
      <c r="K6" s="122"/>
      <c r="L6" s="122"/>
      <c r="M6" s="128"/>
      <c r="N6" s="129"/>
      <c r="O6" s="130"/>
      <c r="P6" s="131"/>
      <c r="Q6" s="113"/>
      <c r="R6" s="113"/>
      <c r="S6" s="113"/>
      <c r="T6" s="132"/>
    </row>
    <row r="7" spans="11:20" ht="12.75">
      <c r="K7" s="133" t="s">
        <v>429</v>
      </c>
      <c r="L7" s="134"/>
      <c r="M7" s="135" t="s">
        <v>430</v>
      </c>
      <c r="N7" s="136"/>
      <c r="O7" s="137"/>
      <c r="P7" s="125"/>
      <c r="Q7" s="138"/>
      <c r="R7" s="113"/>
      <c r="S7" s="113"/>
      <c r="T7" s="132"/>
    </row>
    <row r="8" spans="11:20" ht="12.75">
      <c r="K8" s="139"/>
      <c r="L8" s="140" t="s">
        <v>431</v>
      </c>
      <c r="M8" s="141"/>
      <c r="N8" s="142"/>
      <c r="O8" s="137"/>
      <c r="P8" s="143"/>
      <c r="Q8" s="138"/>
      <c r="R8" s="144"/>
      <c r="S8" s="113"/>
      <c r="T8" s="132"/>
    </row>
    <row r="9" spans="11:20" ht="12.75">
      <c r="K9" s="133"/>
      <c r="L9" s="145"/>
      <c r="M9" s="123"/>
      <c r="N9" s="146"/>
      <c r="O9" s="137"/>
      <c r="P9" s="120"/>
      <c r="Q9" s="113"/>
      <c r="R9" s="144"/>
      <c r="S9" s="147"/>
      <c r="T9" s="132"/>
    </row>
    <row r="10" spans="11:20" ht="12.75">
      <c r="K10" s="148"/>
      <c r="L10" s="149"/>
      <c r="M10" s="149"/>
      <c r="N10" s="150"/>
      <c r="O10" s="151"/>
      <c r="P10" s="152"/>
      <c r="Q10" s="115"/>
      <c r="R10" s="115"/>
      <c r="S10" s="115"/>
      <c r="T10" s="153"/>
    </row>
    <row r="11" spans="11:20" ht="12.75">
      <c r="K11" s="154"/>
      <c r="L11" s="155" t="s">
        <v>432</v>
      </c>
      <c r="M11" s="156"/>
      <c r="N11" s="155" t="s">
        <v>433</v>
      </c>
      <c r="O11" s="157"/>
      <c r="P11" s="158"/>
      <c r="Q11" s="126"/>
      <c r="R11" s="126"/>
      <c r="S11" s="159" t="s">
        <v>434</v>
      </c>
      <c r="T11" s="132" t="s">
        <v>435</v>
      </c>
    </row>
    <row r="12" spans="11:20" ht="12.75">
      <c r="K12" s="160" t="s">
        <v>436</v>
      </c>
      <c r="L12" s="161"/>
      <c r="M12" s="126"/>
      <c r="N12" s="162"/>
      <c r="O12" s="162"/>
      <c r="P12" s="162"/>
      <c r="Q12" s="161"/>
      <c r="R12" s="126"/>
      <c r="S12" s="163"/>
      <c r="T12" s="164"/>
    </row>
    <row r="13" spans="11:20" ht="12.75">
      <c r="K13" s="165"/>
      <c r="L13" s="113"/>
      <c r="M13" s="113"/>
      <c r="N13" s="159" t="s">
        <v>437</v>
      </c>
      <c r="O13" s="166"/>
      <c r="P13" s="158"/>
      <c r="Q13" s="126"/>
      <c r="R13" s="126"/>
      <c r="S13" s="159" t="s">
        <v>438</v>
      </c>
      <c r="T13" s="132"/>
    </row>
    <row r="14" spans="11:20" ht="12.75">
      <c r="K14" s="165"/>
      <c r="L14" s="113"/>
      <c r="M14" s="113"/>
      <c r="N14" s="161"/>
      <c r="O14" s="167"/>
      <c r="P14" s="167"/>
      <c r="Q14" s="167"/>
      <c r="R14" s="126"/>
      <c r="S14" s="168"/>
      <c r="T14" s="168"/>
    </row>
    <row r="15" spans="11:20" ht="12.75">
      <c r="K15" s="169"/>
      <c r="L15" s="115"/>
      <c r="M15" s="115"/>
      <c r="N15" s="170"/>
      <c r="O15" s="170"/>
      <c r="P15" s="170"/>
      <c r="Q15" s="170"/>
      <c r="R15" s="170"/>
      <c r="S15" s="170"/>
      <c r="T15" s="171"/>
    </row>
    <row r="16" spans="11:20" ht="12.75">
      <c r="K16" s="172"/>
      <c r="L16" s="173"/>
      <c r="M16" s="173"/>
      <c r="N16" s="174" t="s">
        <v>439</v>
      </c>
      <c r="O16" s="175"/>
      <c r="P16" s="174" t="s">
        <v>439</v>
      </c>
      <c r="Q16" s="175"/>
      <c r="R16" s="174" t="s">
        <v>439</v>
      </c>
      <c r="S16" s="175"/>
      <c r="T16" s="176" t="s">
        <v>439</v>
      </c>
    </row>
    <row r="17" spans="11:20" ht="12.75">
      <c r="K17" s="160" t="s">
        <v>440</v>
      </c>
      <c r="L17" s="177" t="s">
        <v>441</v>
      </c>
      <c r="M17" s="178">
        <v>1</v>
      </c>
      <c r="N17" s="179"/>
      <c r="O17" s="178">
        <v>2</v>
      </c>
      <c r="P17" s="179"/>
      <c r="Q17" s="178">
        <v>3</v>
      </c>
      <c r="R17" s="179"/>
      <c r="S17" s="178">
        <v>4</v>
      </c>
      <c r="T17" s="180"/>
    </row>
    <row r="18" spans="11:20" ht="12.75">
      <c r="K18" s="165"/>
      <c r="L18" s="181" t="s">
        <v>442</v>
      </c>
      <c r="M18" s="114"/>
      <c r="N18" s="182"/>
      <c r="O18" s="182"/>
      <c r="P18" s="182"/>
      <c r="Q18" s="182"/>
      <c r="R18" s="182"/>
      <c r="S18" s="182"/>
      <c r="T18" s="183"/>
    </row>
    <row r="19" spans="11:20" ht="12.75">
      <c r="K19" s="165"/>
      <c r="L19" s="181" t="s">
        <v>443</v>
      </c>
      <c r="M19" s="184"/>
      <c r="N19" s="185"/>
      <c r="O19" s="186"/>
      <c r="P19" s="185"/>
      <c r="Q19" s="186"/>
      <c r="R19" s="185"/>
      <c r="S19" s="186"/>
      <c r="T19" s="187"/>
    </row>
    <row r="20" spans="11:20" ht="12.75">
      <c r="K20" s="160"/>
      <c r="L20" s="188" t="s">
        <v>444</v>
      </c>
      <c r="M20" s="189"/>
      <c r="N20" s="190"/>
      <c r="O20" s="178"/>
      <c r="P20" s="190"/>
      <c r="Q20" s="178"/>
      <c r="R20" s="190"/>
      <c r="S20" s="178"/>
      <c r="T20" s="191"/>
    </row>
    <row r="21" spans="11:20" ht="12.75">
      <c r="K21" s="165"/>
      <c r="M21" s="126"/>
      <c r="N21" s="182"/>
      <c r="O21" s="182"/>
      <c r="P21" s="182"/>
      <c r="Q21" s="182"/>
      <c r="R21" s="182"/>
      <c r="S21" s="182"/>
      <c r="T21" s="183"/>
    </row>
    <row r="22" spans="11:20" ht="12.75">
      <c r="K22" s="169"/>
      <c r="L22" s="115"/>
      <c r="M22" s="115"/>
      <c r="N22" s="115"/>
      <c r="O22" s="115"/>
      <c r="P22" s="115"/>
      <c r="Q22" s="115"/>
      <c r="R22" s="115"/>
      <c r="S22" s="115"/>
      <c r="T22" s="192"/>
    </row>
    <row r="23" spans="11:20" ht="12.75">
      <c r="K23" s="165"/>
      <c r="L23" s="113"/>
      <c r="M23" s="113"/>
      <c r="N23" s="113"/>
      <c r="O23" s="113"/>
      <c r="P23" s="113"/>
      <c r="Q23" s="113"/>
      <c r="R23" s="113"/>
      <c r="S23" s="113"/>
      <c r="T23" s="121"/>
    </row>
    <row r="24" spans="11:20" ht="12.75">
      <c r="K24" s="193" t="s">
        <v>445</v>
      </c>
      <c r="L24" s="113"/>
      <c r="M24" s="113"/>
      <c r="N24" s="113"/>
      <c r="O24" s="113"/>
      <c r="P24" s="113"/>
      <c r="Q24" s="113"/>
      <c r="R24" s="113"/>
      <c r="S24" s="113"/>
      <c r="T24" s="121"/>
    </row>
    <row r="25" spans="11:20" ht="12.75">
      <c r="K25" s="165"/>
      <c r="L25" s="113"/>
      <c r="M25" s="113"/>
      <c r="N25" s="113"/>
      <c r="O25" s="113"/>
      <c r="P25" s="113"/>
      <c r="Q25" s="113"/>
      <c r="R25" s="113"/>
      <c r="S25" s="113"/>
      <c r="T25" s="121"/>
    </row>
    <row r="26" spans="11:20" ht="12.75">
      <c r="K26" s="194" t="s">
        <v>446</v>
      </c>
      <c r="L26" s="195" t="s">
        <v>447</v>
      </c>
      <c r="M26" s="195"/>
      <c r="N26" s="195"/>
      <c r="O26" s="195"/>
      <c r="P26" s="195"/>
      <c r="Q26" s="195"/>
      <c r="R26" s="195"/>
      <c r="S26" s="195"/>
      <c r="T26" s="196"/>
    </row>
    <row r="27" spans="11:20" ht="12.75">
      <c r="K27" s="194"/>
      <c r="L27" s="195" t="s">
        <v>448</v>
      </c>
      <c r="M27" s="195"/>
      <c r="N27" s="195"/>
      <c r="O27" s="195"/>
      <c r="P27" s="195"/>
      <c r="Q27" s="195"/>
      <c r="R27" s="195"/>
      <c r="S27" s="195"/>
      <c r="T27" s="196"/>
    </row>
    <row r="28" spans="11:20" ht="12.75">
      <c r="K28" s="194" t="s">
        <v>449</v>
      </c>
      <c r="L28" s="195" t="s">
        <v>450</v>
      </c>
      <c r="M28" s="195"/>
      <c r="N28" s="195"/>
      <c r="O28" s="195"/>
      <c r="P28" s="195"/>
      <c r="Q28" s="195"/>
      <c r="R28" s="195"/>
      <c r="S28" s="195"/>
      <c r="T28" s="196"/>
    </row>
    <row r="29" spans="11:20" ht="12.75">
      <c r="K29" s="194"/>
      <c r="L29" s="195" t="s">
        <v>451</v>
      </c>
      <c r="M29" s="195"/>
      <c r="N29" s="195"/>
      <c r="O29" s="195"/>
      <c r="P29" s="195"/>
      <c r="Q29" s="195"/>
      <c r="R29" s="195"/>
      <c r="S29" s="195"/>
      <c r="T29" s="196"/>
    </row>
    <row r="30" spans="11:20" ht="12.75">
      <c r="K30" s="194"/>
      <c r="L30" s="195" t="s">
        <v>452</v>
      </c>
      <c r="M30" s="195"/>
      <c r="N30" s="195"/>
      <c r="O30" s="195"/>
      <c r="P30" s="195"/>
      <c r="Q30" s="195"/>
      <c r="R30" s="195"/>
      <c r="S30" s="195"/>
      <c r="T30" s="196"/>
    </row>
    <row r="31" spans="11:20" ht="12.75">
      <c r="K31" s="194"/>
      <c r="L31" s="195" t="s">
        <v>453</v>
      </c>
      <c r="M31" s="195"/>
      <c r="N31" s="195"/>
      <c r="O31" s="195"/>
      <c r="P31" s="195"/>
      <c r="Q31" s="195"/>
      <c r="R31" s="195"/>
      <c r="S31" s="195"/>
      <c r="T31" s="196"/>
    </row>
    <row r="32" spans="11:20" ht="12.75">
      <c r="K32" s="194"/>
      <c r="L32" s="195" t="s">
        <v>454</v>
      </c>
      <c r="M32" s="195"/>
      <c r="N32" s="195"/>
      <c r="O32" s="195"/>
      <c r="P32" s="195"/>
      <c r="Q32" s="195"/>
      <c r="R32" s="195"/>
      <c r="S32" s="195"/>
      <c r="T32" s="196"/>
    </row>
    <row r="33" spans="11:20" ht="12.75">
      <c r="K33" s="194" t="s">
        <v>455</v>
      </c>
      <c r="L33" s="195" t="s">
        <v>456</v>
      </c>
      <c r="M33" s="195"/>
      <c r="N33" s="195"/>
      <c r="O33" s="195"/>
      <c r="P33" s="195"/>
      <c r="Q33" s="195"/>
      <c r="R33" s="195"/>
      <c r="S33" s="195"/>
      <c r="T33" s="196"/>
    </row>
    <row r="34" spans="11:20" ht="12.75">
      <c r="K34" s="194" t="s">
        <v>457</v>
      </c>
      <c r="L34" s="195" t="s">
        <v>458</v>
      </c>
      <c r="M34" s="195"/>
      <c r="N34" s="195"/>
      <c r="O34" s="195"/>
      <c r="P34" s="195"/>
      <c r="Q34" s="195"/>
      <c r="R34" s="195"/>
      <c r="S34" s="195"/>
      <c r="T34" s="196"/>
    </row>
    <row r="35" spans="11:20" ht="12.75">
      <c r="K35" s="194" t="s">
        <v>459</v>
      </c>
      <c r="L35" s="195" t="s">
        <v>460</v>
      </c>
      <c r="M35" s="195"/>
      <c r="N35" s="195"/>
      <c r="O35" s="195"/>
      <c r="P35" s="195"/>
      <c r="Q35" s="195"/>
      <c r="R35" s="195"/>
      <c r="S35" s="195"/>
      <c r="T35" s="196"/>
    </row>
    <row r="36" spans="11:20" ht="12.75">
      <c r="K36" s="194"/>
      <c r="L36" s="195" t="s">
        <v>461</v>
      </c>
      <c r="M36" s="195"/>
      <c r="N36" s="195"/>
      <c r="O36" s="195"/>
      <c r="P36" s="195"/>
      <c r="Q36" s="195"/>
      <c r="R36" s="195"/>
      <c r="S36" s="195"/>
      <c r="T36" s="196"/>
    </row>
    <row r="37" spans="11:20" ht="12.75">
      <c r="K37" s="194" t="s">
        <v>462</v>
      </c>
      <c r="L37" s="195" t="s">
        <v>463</v>
      </c>
      <c r="M37" s="195"/>
      <c r="N37" s="195"/>
      <c r="O37" s="195"/>
      <c r="P37" s="195"/>
      <c r="Q37" s="195"/>
      <c r="R37" s="195"/>
      <c r="S37" s="195"/>
      <c r="T37" s="196"/>
    </row>
    <row r="38" spans="11:20" ht="12.75">
      <c r="K38" s="197"/>
      <c r="L38" s="198"/>
      <c r="M38" s="198"/>
      <c r="N38" s="198"/>
      <c r="O38" s="198"/>
      <c r="P38" s="198"/>
      <c r="Q38" s="198"/>
      <c r="R38" s="198"/>
      <c r="S38" s="198"/>
      <c r="T38" s="199"/>
    </row>
    <row r="39" spans="11:20" ht="12.75">
      <c r="K39" s="193" t="s">
        <v>7</v>
      </c>
      <c r="L39" s="195"/>
      <c r="M39" s="195"/>
      <c r="N39" s="195"/>
      <c r="O39" s="195"/>
      <c r="P39" s="195"/>
      <c r="Q39" s="195"/>
      <c r="R39" s="195"/>
      <c r="S39" s="195"/>
      <c r="T39" s="196"/>
    </row>
    <row r="40" spans="11:20" ht="12.75">
      <c r="K40" s="200"/>
      <c r="L40" s="195"/>
      <c r="M40" s="195"/>
      <c r="N40" s="195"/>
      <c r="O40" s="195"/>
      <c r="P40" s="195"/>
      <c r="Q40" s="195"/>
      <c r="R40" s="195"/>
      <c r="S40" s="195"/>
      <c r="T40" s="196"/>
    </row>
    <row r="41" spans="11:20" ht="12.75">
      <c r="K41" s="194" t="s">
        <v>8</v>
      </c>
      <c r="L41" s="195" t="s">
        <v>464</v>
      </c>
      <c r="M41" s="195"/>
      <c r="N41" s="195"/>
      <c r="O41" s="195"/>
      <c r="P41" s="201" t="s">
        <v>14</v>
      </c>
      <c r="Q41" s="195" t="s">
        <v>465</v>
      </c>
      <c r="R41" s="195"/>
      <c r="S41" s="195"/>
      <c r="T41" s="196"/>
    </row>
    <row r="42" spans="11:20" ht="12.75">
      <c r="K42" s="194" t="s">
        <v>12</v>
      </c>
      <c r="L42" s="195" t="s">
        <v>466</v>
      </c>
      <c r="M42" s="195"/>
      <c r="N42" s="195"/>
      <c r="O42" s="195"/>
      <c r="P42" s="201" t="s">
        <v>19</v>
      </c>
      <c r="Q42" s="195" t="s">
        <v>21</v>
      </c>
      <c r="R42" s="195"/>
      <c r="S42" s="195"/>
      <c r="T42" s="196"/>
    </row>
    <row r="43" spans="11:20" ht="12.75">
      <c r="K43" s="194" t="s">
        <v>17</v>
      </c>
      <c r="L43" s="195" t="s">
        <v>467</v>
      </c>
      <c r="M43" s="195"/>
      <c r="N43" s="195"/>
      <c r="O43" s="195"/>
      <c r="P43" s="201" t="s">
        <v>25</v>
      </c>
      <c r="Q43" s="195" t="s">
        <v>26</v>
      </c>
      <c r="R43" s="195"/>
      <c r="S43" s="195"/>
      <c r="T43" s="196"/>
    </row>
    <row r="44" spans="11:20" ht="12.75">
      <c r="K44" s="194" t="s">
        <v>23</v>
      </c>
      <c r="L44" s="195" t="s">
        <v>468</v>
      </c>
      <c r="M44" s="195"/>
      <c r="N44" s="195"/>
      <c r="O44" s="195"/>
      <c r="P44" s="201" t="s">
        <v>30</v>
      </c>
      <c r="Q44" s="195" t="s">
        <v>469</v>
      </c>
      <c r="R44" s="195"/>
      <c r="S44" s="195"/>
      <c r="T44" s="196"/>
    </row>
    <row r="45" spans="11:20" ht="12.75">
      <c r="K45" s="194" t="s">
        <v>28</v>
      </c>
      <c r="L45" s="195" t="s">
        <v>470</v>
      </c>
      <c r="M45" s="195"/>
      <c r="N45" s="195"/>
      <c r="O45" s="195"/>
      <c r="P45" s="201" t="s">
        <v>5</v>
      </c>
      <c r="Q45" s="195" t="s">
        <v>6</v>
      </c>
      <c r="R45" s="195"/>
      <c r="S45" s="195"/>
      <c r="T45" s="196"/>
    </row>
    <row r="46" spans="11:20" ht="12.75">
      <c r="K46" s="194" t="s">
        <v>10</v>
      </c>
      <c r="L46" s="195" t="s">
        <v>11</v>
      </c>
      <c r="M46" s="195"/>
      <c r="N46" s="195"/>
      <c r="O46" s="195"/>
      <c r="P46" s="201" t="s">
        <v>36</v>
      </c>
      <c r="Q46" s="195" t="s">
        <v>471</v>
      </c>
      <c r="R46" s="195"/>
      <c r="S46" s="195"/>
      <c r="T46" s="196"/>
    </row>
    <row r="47" spans="11:20" ht="12.75">
      <c r="K47" s="197" t="s">
        <v>34</v>
      </c>
      <c r="L47" s="198" t="s">
        <v>472</v>
      </c>
      <c r="M47" s="198"/>
      <c r="N47" s="198"/>
      <c r="O47" s="198"/>
      <c r="P47" s="198"/>
      <c r="Q47" s="198"/>
      <c r="R47" s="198"/>
      <c r="S47" s="198"/>
      <c r="T47" s="199"/>
    </row>
    <row r="48" spans="11:20" ht="12.75">
      <c r="K48" s="193" t="s">
        <v>473</v>
      </c>
      <c r="L48" s="146"/>
      <c r="M48" s="146"/>
      <c r="N48" s="146"/>
      <c r="O48" s="146"/>
      <c r="P48" s="146"/>
      <c r="Q48" s="146"/>
      <c r="R48" s="146"/>
      <c r="S48" s="146"/>
      <c r="T48" s="202"/>
    </row>
    <row r="49" spans="11:20" ht="12.75">
      <c r="K49" s="203" t="s">
        <v>474</v>
      </c>
      <c r="L49" s="146"/>
      <c r="M49" s="146"/>
      <c r="N49" s="146"/>
      <c r="O49" s="146"/>
      <c r="P49" s="146"/>
      <c r="Q49" s="146"/>
      <c r="R49" s="146"/>
      <c r="S49" s="146"/>
      <c r="T49" s="202"/>
    </row>
    <row r="50" spans="11:20" ht="12.75">
      <c r="K50" s="204"/>
      <c r="L50" s="204"/>
      <c r="M50" s="204"/>
      <c r="N50" s="204"/>
      <c r="O50" s="204"/>
      <c r="P50" s="204"/>
      <c r="Q50" s="204"/>
      <c r="R50" s="204"/>
      <c r="S50" s="204"/>
      <c r="T50" s="204"/>
    </row>
    <row r="51" spans="11:20" ht="12.75">
      <c r="K51" s="204"/>
      <c r="L51" s="204"/>
      <c r="M51" s="204"/>
      <c r="N51" s="204"/>
      <c r="O51" s="204"/>
      <c r="P51" s="204"/>
      <c r="Q51" s="204"/>
      <c r="R51" s="204"/>
      <c r="S51" s="204"/>
      <c r="T51" s="204"/>
    </row>
    <row r="52" spans="11:20" ht="12.75">
      <c r="K52" s="204"/>
      <c r="L52" s="204"/>
      <c r="M52" s="204"/>
      <c r="N52" s="204"/>
      <c r="O52" s="204"/>
      <c r="P52" s="204"/>
      <c r="Q52" s="204"/>
      <c r="R52" s="204"/>
      <c r="S52" s="204"/>
      <c r="T52" s="204"/>
    </row>
    <row r="53" spans="11:20" ht="12.75">
      <c r="K53" s="204"/>
      <c r="L53" s="204"/>
      <c r="M53" s="204"/>
      <c r="N53" s="204"/>
      <c r="O53" s="204"/>
      <c r="P53" s="204"/>
      <c r="Q53" s="204"/>
      <c r="R53" s="204"/>
      <c r="S53" s="204"/>
      <c r="T53" s="204"/>
    </row>
    <row r="54" spans="11:20" ht="12.75">
      <c r="K54" s="204"/>
      <c r="L54" s="204"/>
      <c r="M54" s="204"/>
      <c r="N54" s="204"/>
      <c r="O54" s="204"/>
      <c r="P54" s="204"/>
      <c r="Q54" s="204"/>
      <c r="R54" s="204"/>
      <c r="S54" s="204"/>
      <c r="T54" s="204"/>
    </row>
    <row r="55" spans="11:20" ht="12.75">
      <c r="K55" s="204"/>
      <c r="L55" s="204"/>
      <c r="M55" s="204"/>
      <c r="N55" s="204"/>
      <c r="O55" s="204"/>
      <c r="P55" s="204"/>
      <c r="Q55" s="204"/>
      <c r="R55" s="204"/>
      <c r="S55" s="204"/>
      <c r="T55" s="204"/>
    </row>
    <row r="56" spans="11:20" ht="12.75">
      <c r="K56" s="204"/>
      <c r="L56" s="204"/>
      <c r="M56" s="204"/>
      <c r="N56" s="204"/>
      <c r="O56" s="204"/>
      <c r="P56" s="204"/>
      <c r="Q56" s="204"/>
      <c r="R56" s="204"/>
      <c r="S56" s="204"/>
      <c r="T56" s="204"/>
    </row>
    <row r="57" spans="11:20" ht="12.75">
      <c r="K57" s="204"/>
      <c r="L57" s="204"/>
      <c r="M57" s="204"/>
      <c r="N57" s="204"/>
      <c r="O57" s="204"/>
      <c r="P57" s="204"/>
      <c r="Q57" s="204"/>
      <c r="R57" s="204"/>
      <c r="S57" s="204"/>
      <c r="T57" s="204"/>
    </row>
    <row r="58" spans="11:20" ht="12.75">
      <c r="K58" s="204"/>
      <c r="L58" s="204"/>
      <c r="M58" s="204"/>
      <c r="N58" s="204"/>
      <c r="O58" s="204"/>
      <c r="P58" s="204"/>
      <c r="Q58" s="204"/>
      <c r="R58" s="204"/>
      <c r="S58" s="204"/>
      <c r="T58" s="204"/>
    </row>
    <row r="59" spans="11:20" ht="12.75">
      <c r="K59" s="204"/>
      <c r="L59" s="204"/>
      <c r="M59" s="204"/>
      <c r="N59" s="204"/>
      <c r="O59" s="204"/>
      <c r="P59" s="204"/>
      <c r="Q59" s="204"/>
      <c r="R59" s="204"/>
      <c r="S59" s="204"/>
      <c r="T59" s="204"/>
    </row>
    <row r="60" spans="11:20" ht="12.75">
      <c r="K60" s="204"/>
      <c r="L60" s="204"/>
      <c r="M60" s="204"/>
      <c r="N60" s="204"/>
      <c r="O60" s="204"/>
      <c r="P60" s="204"/>
      <c r="Q60" s="204"/>
      <c r="R60" s="204"/>
      <c r="S60" s="204"/>
      <c r="T60" s="204"/>
    </row>
    <row r="61" spans="11:20" ht="12.75">
      <c r="K61" s="204"/>
      <c r="L61" s="204"/>
      <c r="M61" s="204"/>
      <c r="N61" s="204"/>
      <c r="O61" s="204"/>
      <c r="P61" s="204"/>
      <c r="Q61" s="204"/>
      <c r="R61" s="204"/>
      <c r="S61" s="204"/>
      <c r="T61" s="204"/>
    </row>
    <row r="62" spans="11:20" ht="12.75">
      <c r="K62" s="204"/>
      <c r="L62" s="204"/>
      <c r="M62" s="204"/>
      <c r="N62" s="204"/>
      <c r="O62" s="204"/>
      <c r="P62" s="204"/>
      <c r="Q62" s="204"/>
      <c r="R62" s="204"/>
      <c r="S62" s="204"/>
      <c r="T62" s="204"/>
    </row>
    <row r="63" spans="11:20" ht="12.75">
      <c r="K63" s="204"/>
      <c r="L63" s="204"/>
      <c r="M63" s="204"/>
      <c r="N63" s="204"/>
      <c r="O63" s="204"/>
      <c r="P63" s="204"/>
      <c r="Q63" s="204"/>
      <c r="R63" s="204"/>
      <c r="S63" s="204"/>
      <c r="T63" s="204"/>
    </row>
    <row r="64" spans="11:20" ht="12.75">
      <c r="K64" s="205"/>
      <c r="L64" s="206"/>
      <c r="M64" s="206"/>
      <c r="N64" s="206"/>
      <c r="O64" s="206"/>
      <c r="P64" s="206"/>
      <c r="Q64" s="206"/>
      <c r="R64" s="206"/>
      <c r="S64" s="206"/>
      <c r="T64" s="207"/>
    </row>
    <row r="65" spans="11:20" ht="12.75">
      <c r="K65" s="208" t="s">
        <v>475</v>
      </c>
      <c r="L65" s="206"/>
      <c r="M65" s="206"/>
      <c r="N65" s="206"/>
      <c r="O65" s="206"/>
      <c r="P65" s="206"/>
      <c r="Q65" s="206"/>
      <c r="R65" s="206"/>
      <c r="S65" s="206"/>
      <c r="T65" s="207"/>
    </row>
    <row r="66" spans="11:20" ht="12.75">
      <c r="K66" s="200" t="s">
        <v>476</v>
      </c>
      <c r="L66" s="146"/>
      <c r="M66" s="146"/>
      <c r="N66" s="146"/>
      <c r="O66" s="146"/>
      <c r="P66" s="146"/>
      <c r="Q66" s="146"/>
      <c r="R66" s="146"/>
      <c r="S66" s="146"/>
      <c r="T66" s="202"/>
    </row>
    <row r="67" spans="11:20" ht="12.75">
      <c r="K67" s="200" t="s">
        <v>477</v>
      </c>
      <c r="L67" s="146"/>
      <c r="M67" s="146"/>
      <c r="N67" s="146"/>
      <c r="O67" s="146"/>
      <c r="P67" s="146"/>
      <c r="Q67" s="146"/>
      <c r="R67" s="146"/>
      <c r="S67" s="146"/>
      <c r="T67" s="202"/>
    </row>
    <row r="68" spans="11:20" ht="12.75">
      <c r="K68" s="193" t="s">
        <v>478</v>
      </c>
      <c r="L68" s="113"/>
      <c r="M68" s="113"/>
      <c r="N68" s="113"/>
      <c r="O68" s="113"/>
      <c r="P68" s="113"/>
      <c r="Q68" s="113"/>
      <c r="R68" s="113"/>
      <c r="S68" s="113"/>
      <c r="T68" s="121"/>
    </row>
    <row r="69" spans="11:20" ht="12.75" customHeight="1">
      <c r="K69" s="209" t="s">
        <v>479</v>
      </c>
      <c r="L69" s="209"/>
      <c r="M69" s="209"/>
      <c r="N69" s="209"/>
      <c r="O69" s="209"/>
      <c r="P69" s="209"/>
      <c r="Q69" s="209"/>
      <c r="R69" s="209"/>
      <c r="S69" s="209"/>
      <c r="T69" s="209"/>
    </row>
    <row r="70" spans="11:20" ht="34.5" customHeight="1">
      <c r="K70" s="209"/>
      <c r="L70" s="209"/>
      <c r="M70" s="209"/>
      <c r="N70" s="209"/>
      <c r="O70" s="209"/>
      <c r="P70" s="209"/>
      <c r="Q70" s="209"/>
      <c r="R70" s="209"/>
      <c r="S70" s="209"/>
      <c r="T70" s="209"/>
    </row>
    <row r="71" spans="11:20" ht="12.75">
      <c r="K71" s="210" t="s">
        <v>480</v>
      </c>
      <c r="L71" s="211"/>
      <c r="M71" s="211"/>
      <c r="N71" s="211"/>
      <c r="O71" s="211"/>
      <c r="P71" s="211"/>
      <c r="Q71" s="211"/>
      <c r="R71" s="211"/>
      <c r="S71" s="211"/>
      <c r="T71" s="212"/>
    </row>
    <row r="72" spans="11:20" ht="12.75">
      <c r="K72" s="213" t="s">
        <v>481</v>
      </c>
      <c r="L72" s="214"/>
      <c r="M72" s="214"/>
      <c r="N72" s="214"/>
      <c r="O72" s="214"/>
      <c r="P72" s="214"/>
      <c r="Q72" s="214"/>
      <c r="R72" s="214"/>
      <c r="S72" s="214"/>
      <c r="T72" s="215"/>
    </row>
  </sheetData>
  <sheetProtection password="CD62" sheet="1" objects="1" scenarios="1" selectLockedCells="1"/>
  <mergeCells count="7">
    <mergeCell ref="K3:O4"/>
    <mergeCell ref="K5:L6"/>
    <mergeCell ref="N12:P12"/>
    <mergeCell ref="O14:Q14"/>
    <mergeCell ref="S14:T14"/>
    <mergeCell ref="K50:T63"/>
    <mergeCell ref="K69:T70"/>
  </mergeCells>
  <printOptions/>
  <pageMargins left="0.19652777777777777" right="0.19652777777777777" top="0.2361111111111111" bottom="0.19652777777777777" header="0.5118055555555555" footer="0.5118055555555555"/>
  <pageSetup fitToHeight="1" fitToWidth="1" horizontalDpi="300" verticalDpi="300" orientation="landscape" paperSize="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1"/>
  <sheetViews>
    <sheetView showGridLines="0" workbookViewId="0" topLeftCell="A920">
      <selection activeCell="B378" sqref="B378"/>
    </sheetView>
  </sheetViews>
  <sheetFormatPr defaultColWidth="12.57421875" defaultRowHeight="12.75"/>
  <cols>
    <col min="1" max="1" width="19.28125" style="0" customWidth="1"/>
    <col min="2" max="2" width="21.421875" style="0" customWidth="1"/>
    <col min="3" max="3" width="11.57421875" style="0" customWidth="1"/>
    <col min="4" max="5" width="11.421875" style="216" customWidth="1"/>
    <col min="6" max="6" width="11.421875" style="217" customWidth="1"/>
    <col min="7" max="8" width="11.421875" style="216" customWidth="1"/>
    <col min="9" max="16384" width="11.57421875" style="0" customWidth="1"/>
  </cols>
  <sheetData>
    <row r="1" spans="2:8" ht="12.75">
      <c r="B1" t="s">
        <v>482</v>
      </c>
      <c r="C1" t="s">
        <v>483</v>
      </c>
      <c r="D1" s="218" t="s">
        <v>484</v>
      </c>
      <c r="E1" s="216" t="s">
        <v>430</v>
      </c>
      <c r="F1" s="217" t="s">
        <v>485</v>
      </c>
      <c r="G1" s="216" t="s">
        <v>486</v>
      </c>
      <c r="H1" s="218" t="s">
        <v>487</v>
      </c>
    </row>
    <row r="2" spans="1:10" ht="12.75">
      <c r="A2" s="51" t="s">
        <v>47</v>
      </c>
      <c r="B2" t="s">
        <v>47</v>
      </c>
      <c r="C2">
        <v>70</v>
      </c>
      <c r="D2" s="216">
        <f>Übersicht!$X$1</f>
        <v>0</v>
      </c>
      <c r="E2" s="216">
        <f>Übersicht!$AC$1</f>
        <v>0</v>
      </c>
      <c r="F2" s="216">
        <v>70</v>
      </c>
      <c r="G2" s="216">
        <f>Übersicht!E$11</f>
        <v>0</v>
      </c>
      <c r="H2" s="216">
        <f>Übersicht!E$14</f>
        <v>0</v>
      </c>
      <c r="I2" s="219">
        <f>C2-F2</f>
        <v>0</v>
      </c>
      <c r="J2" s="219">
        <f>IF(A2=B2,"richtig","falsch")</f>
        <v>0</v>
      </c>
    </row>
    <row r="3" spans="1:10" ht="12.75">
      <c r="A3" s="61" t="s">
        <v>58</v>
      </c>
      <c r="B3" t="s">
        <v>58</v>
      </c>
      <c r="C3">
        <v>90</v>
      </c>
      <c r="D3" s="216">
        <f>Übersicht!$X$1</f>
        <v>0</v>
      </c>
      <c r="E3" s="216">
        <f>Übersicht!$AC$1</f>
        <v>0</v>
      </c>
      <c r="F3" s="216">
        <v>90</v>
      </c>
      <c r="G3" s="216">
        <f>Übersicht!E$11</f>
        <v>0</v>
      </c>
      <c r="H3" s="216">
        <f>Übersicht!E$15</f>
        <v>0</v>
      </c>
      <c r="I3" s="219">
        <f aca="true" t="shared" si="0" ref="I3:I51">C3-F3</f>
        <v>0</v>
      </c>
      <c r="J3" s="219">
        <f aca="true" t="shared" si="1" ref="J3:J51">IF(A3=B3,"richtig","falsch")</f>
        <v>0</v>
      </c>
    </row>
    <row r="4" spans="1:10" ht="12.75">
      <c r="A4" s="71" t="s">
        <v>66</v>
      </c>
      <c r="B4" t="s">
        <v>66</v>
      </c>
      <c r="C4">
        <v>120</v>
      </c>
      <c r="D4" s="216">
        <f>Übersicht!$X$1</f>
        <v>0</v>
      </c>
      <c r="E4" s="216">
        <f>Übersicht!$AC$1</f>
        <v>0</v>
      </c>
      <c r="F4" s="216">
        <v>120</v>
      </c>
      <c r="G4" s="216">
        <f>Übersicht!E$11</f>
        <v>0</v>
      </c>
      <c r="H4" s="216">
        <f>Übersicht!E$16</f>
        <v>0</v>
      </c>
      <c r="I4" s="219">
        <f t="shared" si="0"/>
        <v>0</v>
      </c>
      <c r="J4" s="219">
        <f t="shared" si="1"/>
        <v>0</v>
      </c>
    </row>
    <row r="5" spans="1:10" ht="12.75">
      <c r="A5" s="61" t="s">
        <v>75</v>
      </c>
      <c r="B5" t="s">
        <v>75</v>
      </c>
      <c r="C5">
        <v>720</v>
      </c>
      <c r="D5" s="216">
        <f>Übersicht!$X$1</f>
        <v>0</v>
      </c>
      <c r="E5" s="216">
        <f>Übersicht!$AC$1</f>
        <v>0</v>
      </c>
      <c r="F5" s="216">
        <v>720</v>
      </c>
      <c r="G5" s="216">
        <f>Übersicht!E$11</f>
        <v>0</v>
      </c>
      <c r="H5" s="216">
        <f>Übersicht!E$17</f>
        <v>0</v>
      </c>
      <c r="I5" s="219">
        <f t="shared" si="0"/>
        <v>0</v>
      </c>
      <c r="J5" s="219">
        <f t="shared" si="1"/>
        <v>0</v>
      </c>
    </row>
    <row r="6" spans="1:10" ht="12.75">
      <c r="A6" s="71" t="s">
        <v>83</v>
      </c>
      <c r="B6" t="s">
        <v>83</v>
      </c>
      <c r="C6">
        <v>950</v>
      </c>
      <c r="D6" s="216">
        <f>Übersicht!$X$1</f>
        <v>0</v>
      </c>
      <c r="E6" s="216">
        <f>Übersicht!$AC$1</f>
        <v>0</v>
      </c>
      <c r="F6" s="216">
        <v>950</v>
      </c>
      <c r="G6" s="216">
        <f>Übersicht!E$11</f>
        <v>0</v>
      </c>
      <c r="H6" s="216">
        <f>Übersicht!E$18</f>
        <v>0</v>
      </c>
      <c r="I6" s="219">
        <f t="shared" si="0"/>
        <v>0</v>
      </c>
      <c r="J6" s="219">
        <f t="shared" si="1"/>
        <v>0</v>
      </c>
    </row>
    <row r="7" spans="1:10" ht="12.75">
      <c r="A7" s="61" t="s">
        <v>91</v>
      </c>
      <c r="B7" t="s">
        <v>91</v>
      </c>
      <c r="C7">
        <v>980</v>
      </c>
      <c r="D7" s="216">
        <f>Übersicht!$X$1</f>
        <v>0</v>
      </c>
      <c r="E7" s="216">
        <f>Übersicht!$AC$1</f>
        <v>0</v>
      </c>
      <c r="F7" s="216">
        <v>980</v>
      </c>
      <c r="G7" s="216">
        <f>Übersicht!E$11</f>
        <v>0</v>
      </c>
      <c r="H7" s="216">
        <f>Übersicht!E$19</f>
        <v>0</v>
      </c>
      <c r="I7" s="219">
        <f t="shared" si="0"/>
        <v>0</v>
      </c>
      <c r="J7" s="219">
        <f t="shared" si="1"/>
        <v>0</v>
      </c>
    </row>
    <row r="8" spans="1:10" ht="12.75">
      <c r="A8" s="71" t="s">
        <v>100</v>
      </c>
      <c r="B8" t="s">
        <v>100</v>
      </c>
      <c r="C8">
        <v>1220</v>
      </c>
      <c r="D8" s="216">
        <f>Übersicht!$X$1</f>
        <v>0</v>
      </c>
      <c r="E8" s="216">
        <f>Übersicht!$AC$1</f>
        <v>0</v>
      </c>
      <c r="F8" s="216">
        <v>1220</v>
      </c>
      <c r="G8" s="216">
        <f>Übersicht!E$11</f>
        <v>0</v>
      </c>
      <c r="H8" s="216">
        <f>Übersicht!E$20</f>
        <v>0</v>
      </c>
      <c r="I8" s="219">
        <f t="shared" si="0"/>
        <v>0</v>
      </c>
      <c r="J8" s="219">
        <f t="shared" si="1"/>
        <v>0</v>
      </c>
    </row>
    <row r="9" spans="1:10" ht="12.75">
      <c r="A9" s="61" t="s">
        <v>108</v>
      </c>
      <c r="B9" t="s">
        <v>108</v>
      </c>
      <c r="C9">
        <v>1310</v>
      </c>
      <c r="D9" s="216">
        <f>Übersicht!$X$1</f>
        <v>0</v>
      </c>
      <c r="E9" s="216">
        <f>Übersicht!$AC$1</f>
        <v>0</v>
      </c>
      <c r="F9" s="216">
        <v>1310</v>
      </c>
      <c r="G9" s="216">
        <f>Übersicht!E$11</f>
        <v>0</v>
      </c>
      <c r="H9" s="216">
        <f>Übersicht!E$21</f>
        <v>0</v>
      </c>
      <c r="I9" s="219">
        <f t="shared" si="0"/>
        <v>0</v>
      </c>
      <c r="J9" s="219">
        <f t="shared" si="1"/>
        <v>0</v>
      </c>
    </row>
    <row r="10" spans="1:10" ht="12.75">
      <c r="A10" s="71" t="s">
        <v>117</v>
      </c>
      <c r="B10" t="s">
        <v>117</v>
      </c>
      <c r="C10">
        <v>1340</v>
      </c>
      <c r="D10" s="216">
        <f>Übersicht!$X$1</f>
        <v>0</v>
      </c>
      <c r="E10" s="216">
        <f>Übersicht!$AC$1</f>
        <v>0</v>
      </c>
      <c r="F10" s="216">
        <v>1340</v>
      </c>
      <c r="G10" s="216">
        <f>Übersicht!E$11</f>
        <v>0</v>
      </c>
      <c r="H10" s="216">
        <f>Übersicht!E$22</f>
        <v>0</v>
      </c>
      <c r="I10" s="219">
        <f t="shared" si="0"/>
        <v>0</v>
      </c>
      <c r="J10" s="219">
        <f t="shared" si="1"/>
        <v>0</v>
      </c>
    </row>
    <row r="11" spans="1:10" ht="12.75">
      <c r="A11" s="61" t="s">
        <v>125</v>
      </c>
      <c r="B11" t="s">
        <v>125</v>
      </c>
      <c r="C11">
        <v>1520</v>
      </c>
      <c r="D11" s="216">
        <f>Übersicht!$X$1</f>
        <v>0</v>
      </c>
      <c r="E11" s="216">
        <f>Übersicht!$AC$1</f>
        <v>0</v>
      </c>
      <c r="F11" s="216">
        <v>1520</v>
      </c>
      <c r="G11" s="216">
        <f>Übersicht!E$11</f>
        <v>0</v>
      </c>
      <c r="H11" s="216">
        <f>Übersicht!E$23</f>
        <v>0</v>
      </c>
      <c r="I11" s="219">
        <f t="shared" si="0"/>
        <v>0</v>
      </c>
      <c r="J11" s="219">
        <f t="shared" si="1"/>
        <v>0</v>
      </c>
    </row>
    <row r="12" spans="1:10" ht="12.75">
      <c r="A12" s="71" t="s">
        <v>133</v>
      </c>
      <c r="B12" t="s">
        <v>133</v>
      </c>
      <c r="C12">
        <v>1610</v>
      </c>
      <c r="D12" s="216">
        <f>Übersicht!$X$1</f>
        <v>0</v>
      </c>
      <c r="E12" s="216">
        <f>Übersicht!$AC$1</f>
        <v>0</v>
      </c>
      <c r="F12" s="216">
        <v>1610</v>
      </c>
      <c r="G12" s="216">
        <f>Übersicht!E$11</f>
        <v>0</v>
      </c>
      <c r="H12" s="216">
        <f>Übersicht!E$24</f>
        <v>0</v>
      </c>
      <c r="I12" s="219">
        <f t="shared" si="0"/>
        <v>0</v>
      </c>
      <c r="J12" s="219">
        <f t="shared" si="1"/>
        <v>0</v>
      </c>
    </row>
    <row r="13" spans="1:10" ht="12.75">
      <c r="A13" s="61" t="s">
        <v>141</v>
      </c>
      <c r="B13" t="s">
        <v>141</v>
      </c>
      <c r="C13">
        <v>1660</v>
      </c>
      <c r="D13" s="216">
        <f>Übersicht!$X$1</f>
        <v>0</v>
      </c>
      <c r="E13" s="216">
        <f>Übersicht!$AC$1</f>
        <v>0</v>
      </c>
      <c r="F13" s="216">
        <v>1660</v>
      </c>
      <c r="G13" s="216">
        <f>Übersicht!E$11</f>
        <v>0</v>
      </c>
      <c r="H13" s="216">
        <f>Übersicht!E$25</f>
        <v>0</v>
      </c>
      <c r="I13" s="219">
        <f t="shared" si="0"/>
        <v>0</v>
      </c>
      <c r="J13" s="219">
        <f t="shared" si="1"/>
        <v>0</v>
      </c>
    </row>
    <row r="14" spans="1:10" ht="12.75">
      <c r="A14" s="71" t="s">
        <v>149</v>
      </c>
      <c r="B14" t="s">
        <v>149</v>
      </c>
      <c r="C14">
        <v>1700</v>
      </c>
      <c r="D14" s="216">
        <f>Übersicht!$X$1</f>
        <v>0</v>
      </c>
      <c r="E14" s="216">
        <f>Übersicht!$AC$1</f>
        <v>0</v>
      </c>
      <c r="F14" s="216">
        <v>1700</v>
      </c>
      <c r="G14" s="216">
        <f>Übersicht!E$11</f>
        <v>0</v>
      </c>
      <c r="H14" s="216">
        <f>Übersicht!E$26</f>
        <v>0</v>
      </c>
      <c r="I14" s="219">
        <f t="shared" si="0"/>
        <v>0</v>
      </c>
      <c r="J14" s="219">
        <f t="shared" si="1"/>
        <v>0</v>
      </c>
    </row>
    <row r="15" spans="1:10" ht="12.75">
      <c r="A15" s="61" t="s">
        <v>157</v>
      </c>
      <c r="B15" t="s">
        <v>157</v>
      </c>
      <c r="C15">
        <v>1820</v>
      </c>
      <c r="D15" s="216">
        <f>Übersicht!$X$1</f>
        <v>0</v>
      </c>
      <c r="E15" s="216">
        <f>Übersicht!$AC$1</f>
        <v>0</v>
      </c>
      <c r="F15" s="216">
        <v>1820</v>
      </c>
      <c r="G15" s="216">
        <f>Übersicht!E$11</f>
        <v>0</v>
      </c>
      <c r="H15" s="216">
        <f>Übersicht!E$27</f>
        <v>0</v>
      </c>
      <c r="I15" s="219">
        <f t="shared" si="0"/>
        <v>0</v>
      </c>
      <c r="J15" s="219">
        <f t="shared" si="1"/>
        <v>0</v>
      </c>
    </row>
    <row r="16" spans="1:10" ht="12.75">
      <c r="A16" s="71" t="s">
        <v>165</v>
      </c>
      <c r="B16" t="s">
        <v>165</v>
      </c>
      <c r="C16">
        <v>1840</v>
      </c>
      <c r="D16" s="216">
        <f>Übersicht!$X$1</f>
        <v>0</v>
      </c>
      <c r="E16" s="216">
        <f>Übersicht!$AC$1</f>
        <v>0</v>
      </c>
      <c r="F16" s="216">
        <v>1840</v>
      </c>
      <c r="G16" s="216">
        <f>Übersicht!E$11</f>
        <v>0</v>
      </c>
      <c r="H16" s="216">
        <f>Übersicht!E$28</f>
        <v>0</v>
      </c>
      <c r="I16" s="219">
        <f t="shared" si="0"/>
        <v>0</v>
      </c>
      <c r="J16" s="219">
        <f t="shared" si="1"/>
        <v>0</v>
      </c>
    </row>
    <row r="17" spans="1:10" ht="12.75">
      <c r="A17" s="61" t="s">
        <v>173</v>
      </c>
      <c r="B17" t="s">
        <v>173</v>
      </c>
      <c r="C17">
        <v>1860</v>
      </c>
      <c r="D17" s="216">
        <f>Übersicht!$X$1</f>
        <v>0</v>
      </c>
      <c r="E17" s="216">
        <f>Übersicht!$AC$1</f>
        <v>0</v>
      </c>
      <c r="F17" s="216">
        <v>1860</v>
      </c>
      <c r="G17" s="216">
        <f>Übersicht!E$11</f>
        <v>0</v>
      </c>
      <c r="H17" s="216">
        <f>Übersicht!E$29</f>
        <v>0</v>
      </c>
      <c r="I17" s="219">
        <f t="shared" si="0"/>
        <v>0</v>
      </c>
      <c r="J17" s="219">
        <f t="shared" si="1"/>
        <v>0</v>
      </c>
    </row>
    <row r="18" spans="1:10" ht="12.75">
      <c r="A18" s="71" t="s">
        <v>181</v>
      </c>
      <c r="B18" t="s">
        <v>181</v>
      </c>
      <c r="C18">
        <v>1910</v>
      </c>
      <c r="D18" s="216">
        <f>Übersicht!$X$1</f>
        <v>0</v>
      </c>
      <c r="E18" s="216">
        <f>Übersicht!$AC$1</f>
        <v>0</v>
      </c>
      <c r="F18" s="216">
        <v>1910</v>
      </c>
      <c r="G18" s="216">
        <f>Übersicht!E$11</f>
        <v>0</v>
      </c>
      <c r="H18" s="216">
        <f>Übersicht!E$30</f>
        <v>0</v>
      </c>
      <c r="I18" s="219">
        <f t="shared" si="0"/>
        <v>0</v>
      </c>
      <c r="J18" s="219">
        <f t="shared" si="1"/>
        <v>0</v>
      </c>
    </row>
    <row r="19" spans="1:10" ht="12.75">
      <c r="A19" s="61" t="s">
        <v>189</v>
      </c>
      <c r="B19" t="s">
        <v>189</v>
      </c>
      <c r="C19">
        <v>1940</v>
      </c>
      <c r="D19" s="216">
        <f>Übersicht!$X$1</f>
        <v>0</v>
      </c>
      <c r="E19" s="216">
        <f>Übersicht!$AC$1</f>
        <v>0</v>
      </c>
      <c r="F19" s="216">
        <v>1940</v>
      </c>
      <c r="G19" s="216">
        <f>Übersicht!E$11</f>
        <v>0</v>
      </c>
      <c r="H19" s="216">
        <f>Übersicht!E$31</f>
        <v>0</v>
      </c>
      <c r="I19" s="219">
        <f t="shared" si="0"/>
        <v>0</v>
      </c>
      <c r="J19" s="219">
        <f t="shared" si="1"/>
        <v>0</v>
      </c>
    </row>
    <row r="20" spans="1:10" ht="12.75">
      <c r="A20" s="71" t="s">
        <v>197</v>
      </c>
      <c r="B20" t="s">
        <v>197</v>
      </c>
      <c r="C20">
        <v>1960</v>
      </c>
      <c r="D20" s="216">
        <f>Übersicht!$X$1</f>
        <v>0</v>
      </c>
      <c r="E20" s="216">
        <f>Übersicht!$AC$1</f>
        <v>0</v>
      </c>
      <c r="F20" s="216">
        <v>1960</v>
      </c>
      <c r="G20" s="216">
        <f>Übersicht!E$11</f>
        <v>0</v>
      </c>
      <c r="H20" s="216">
        <f>Übersicht!E$32</f>
        <v>0</v>
      </c>
      <c r="I20" s="219">
        <f t="shared" si="0"/>
        <v>0</v>
      </c>
      <c r="J20" s="219">
        <f t="shared" si="1"/>
        <v>0</v>
      </c>
    </row>
    <row r="21" spans="1:10" ht="12.75">
      <c r="A21" s="61" t="s">
        <v>205</v>
      </c>
      <c r="B21" t="s">
        <v>205</v>
      </c>
      <c r="C21">
        <v>1980</v>
      </c>
      <c r="D21" s="216">
        <f>Übersicht!$X$1</f>
        <v>0</v>
      </c>
      <c r="E21" s="216">
        <f>Übersicht!$AC$1</f>
        <v>0</v>
      </c>
      <c r="F21" s="216">
        <v>1980</v>
      </c>
      <c r="G21" s="216">
        <f>Übersicht!E$11</f>
        <v>0</v>
      </c>
      <c r="H21" s="216">
        <f>Übersicht!E$33</f>
        <v>0</v>
      </c>
      <c r="I21" s="219">
        <f t="shared" si="0"/>
        <v>0</v>
      </c>
      <c r="J21" s="219">
        <f t="shared" si="1"/>
        <v>0</v>
      </c>
    </row>
    <row r="22" spans="1:10" ht="12.75">
      <c r="A22" s="71" t="s">
        <v>213</v>
      </c>
      <c r="B22" t="s">
        <v>213</v>
      </c>
      <c r="C22">
        <v>2030</v>
      </c>
      <c r="D22" s="216">
        <f>Übersicht!$X$1</f>
        <v>0</v>
      </c>
      <c r="E22" s="216">
        <f>Übersicht!$AC$1</f>
        <v>0</v>
      </c>
      <c r="F22" s="216">
        <v>2030</v>
      </c>
      <c r="G22" s="216">
        <f>Übersicht!E$11</f>
        <v>0</v>
      </c>
      <c r="H22" s="216">
        <f>Übersicht!E$34</f>
        <v>0</v>
      </c>
      <c r="I22" s="219">
        <f t="shared" si="0"/>
        <v>0</v>
      </c>
      <c r="J22" s="219">
        <f t="shared" si="1"/>
        <v>0</v>
      </c>
    </row>
    <row r="23" spans="1:10" ht="12.75">
      <c r="A23" s="61" t="s">
        <v>221</v>
      </c>
      <c r="B23" t="s">
        <v>221</v>
      </c>
      <c r="C23">
        <v>2180</v>
      </c>
      <c r="D23" s="216">
        <f>Übersicht!$X$1</f>
        <v>0</v>
      </c>
      <c r="E23" s="216">
        <f>Übersicht!$AC$1</f>
        <v>0</v>
      </c>
      <c r="F23" s="216">
        <v>2180</v>
      </c>
      <c r="G23" s="216">
        <f>Übersicht!E$11</f>
        <v>0</v>
      </c>
      <c r="H23" s="216">
        <f>Übersicht!E$35</f>
        <v>0</v>
      </c>
      <c r="I23" s="219">
        <f t="shared" si="0"/>
        <v>0</v>
      </c>
      <c r="J23" s="219">
        <f t="shared" si="1"/>
        <v>0</v>
      </c>
    </row>
    <row r="24" spans="1:10" ht="12.75">
      <c r="A24" s="71" t="s">
        <v>229</v>
      </c>
      <c r="B24" t="s">
        <v>229</v>
      </c>
      <c r="C24">
        <v>2230</v>
      </c>
      <c r="D24" s="216">
        <f>Übersicht!$X$1</f>
        <v>0</v>
      </c>
      <c r="E24" s="216">
        <f>Übersicht!$AC$1</f>
        <v>0</v>
      </c>
      <c r="F24" s="216">
        <v>2230</v>
      </c>
      <c r="G24" s="216">
        <f>Übersicht!E$11</f>
        <v>0</v>
      </c>
      <c r="H24" s="216">
        <f>Übersicht!E$36</f>
        <v>0</v>
      </c>
      <c r="I24" s="219">
        <f t="shared" si="0"/>
        <v>0</v>
      </c>
      <c r="J24" s="219">
        <f t="shared" si="1"/>
        <v>0</v>
      </c>
    </row>
    <row r="25" spans="1:10" ht="12.75">
      <c r="A25" s="61" t="s">
        <v>237</v>
      </c>
      <c r="B25" t="s">
        <v>237</v>
      </c>
      <c r="C25">
        <v>2310</v>
      </c>
      <c r="D25" s="216">
        <f>Übersicht!$X$1</f>
        <v>0</v>
      </c>
      <c r="E25" s="216">
        <f>Übersicht!$AC$1</f>
        <v>0</v>
      </c>
      <c r="F25" s="216">
        <v>2310</v>
      </c>
      <c r="G25" s="216">
        <f>Übersicht!E$11</f>
        <v>0</v>
      </c>
      <c r="H25" s="216">
        <f>Übersicht!E$37</f>
        <v>0</v>
      </c>
      <c r="I25" s="219">
        <f t="shared" si="0"/>
        <v>0</v>
      </c>
      <c r="J25" s="219">
        <f t="shared" si="1"/>
        <v>0</v>
      </c>
    </row>
    <row r="26" spans="1:10" ht="12.75">
      <c r="A26" s="71" t="s">
        <v>245</v>
      </c>
      <c r="B26" t="s">
        <v>245</v>
      </c>
      <c r="C26">
        <v>2380</v>
      </c>
      <c r="D26" s="216">
        <f>Übersicht!$X$1</f>
        <v>0</v>
      </c>
      <c r="E26" s="216">
        <f>Übersicht!$AC$1</f>
        <v>0</v>
      </c>
      <c r="F26" s="216">
        <v>2380</v>
      </c>
      <c r="G26" s="216">
        <f>Übersicht!E$11</f>
        <v>0</v>
      </c>
      <c r="H26" s="216">
        <f>Übersicht!E$38</f>
        <v>0</v>
      </c>
      <c r="I26" s="219">
        <f t="shared" si="0"/>
        <v>0</v>
      </c>
      <c r="J26" s="219">
        <f t="shared" si="1"/>
        <v>0</v>
      </c>
    </row>
    <row r="27" spans="1:10" ht="12.75">
      <c r="A27" s="61" t="s">
        <v>253</v>
      </c>
      <c r="B27" t="s">
        <v>253</v>
      </c>
      <c r="C27">
        <v>2390</v>
      </c>
      <c r="D27" s="216">
        <f>Übersicht!$X$1</f>
        <v>0</v>
      </c>
      <c r="E27" s="216">
        <f>Übersicht!$AC$1</f>
        <v>0</v>
      </c>
      <c r="F27" s="216">
        <v>2390</v>
      </c>
      <c r="G27" s="216">
        <f>Übersicht!E$11</f>
        <v>0</v>
      </c>
      <c r="H27" s="216">
        <f>Übersicht!E$39</f>
        <v>0</v>
      </c>
      <c r="I27" s="219">
        <f t="shared" si="0"/>
        <v>0</v>
      </c>
      <c r="J27" s="219">
        <f t="shared" si="1"/>
        <v>0</v>
      </c>
    </row>
    <row r="28" spans="1:10" ht="12.75">
      <c r="A28" s="71" t="s">
        <v>261</v>
      </c>
      <c r="B28" t="s">
        <v>261</v>
      </c>
      <c r="C28">
        <v>2430</v>
      </c>
      <c r="D28" s="216">
        <f>Übersicht!$X$1</f>
        <v>0</v>
      </c>
      <c r="E28" s="216">
        <f>Übersicht!$AC$1</f>
        <v>0</v>
      </c>
      <c r="F28" s="216">
        <v>2430</v>
      </c>
      <c r="G28" s="216">
        <f>Übersicht!E$11</f>
        <v>0</v>
      </c>
      <c r="H28" s="216">
        <f>Übersicht!E$40</f>
        <v>0</v>
      </c>
      <c r="I28" s="219">
        <f t="shared" si="0"/>
        <v>0</v>
      </c>
      <c r="J28" s="219">
        <f t="shared" si="1"/>
        <v>0</v>
      </c>
    </row>
    <row r="29" spans="1:10" ht="12.75">
      <c r="A29" s="61" t="s">
        <v>269</v>
      </c>
      <c r="B29" t="s">
        <v>269</v>
      </c>
      <c r="C29">
        <v>2600</v>
      </c>
      <c r="D29" s="216">
        <f>Übersicht!$X$1</f>
        <v>0</v>
      </c>
      <c r="E29" s="216">
        <f>Übersicht!$AC$1</f>
        <v>0</v>
      </c>
      <c r="F29" s="216">
        <v>2600</v>
      </c>
      <c r="G29" s="216">
        <f>Übersicht!E$11</f>
        <v>0</v>
      </c>
      <c r="H29" s="216">
        <f>Übersicht!E$41</f>
        <v>0</v>
      </c>
      <c r="I29" s="219">
        <f t="shared" si="0"/>
        <v>0</v>
      </c>
      <c r="J29" s="219">
        <f t="shared" si="1"/>
        <v>0</v>
      </c>
    </row>
    <row r="30" spans="1:10" ht="12.75">
      <c r="A30" s="71" t="s">
        <v>277</v>
      </c>
      <c r="B30" t="s">
        <v>277</v>
      </c>
      <c r="C30">
        <v>2630</v>
      </c>
      <c r="D30" s="216">
        <f>Übersicht!$X$1</f>
        <v>0</v>
      </c>
      <c r="E30" s="216">
        <f>Übersicht!$AC$1</f>
        <v>0</v>
      </c>
      <c r="F30" s="216">
        <v>2630</v>
      </c>
      <c r="G30" s="216">
        <f>Übersicht!E$11</f>
        <v>0</v>
      </c>
      <c r="H30" s="216">
        <f>Übersicht!E$42</f>
        <v>0</v>
      </c>
      <c r="I30" s="219">
        <f t="shared" si="0"/>
        <v>0</v>
      </c>
      <c r="J30" s="219">
        <f t="shared" si="1"/>
        <v>0</v>
      </c>
    </row>
    <row r="31" spans="1:10" ht="12.75">
      <c r="A31" s="61" t="s">
        <v>285</v>
      </c>
      <c r="B31" t="s">
        <v>285</v>
      </c>
      <c r="C31">
        <v>2670</v>
      </c>
      <c r="D31" s="216">
        <f>Übersicht!$X$1</f>
        <v>0</v>
      </c>
      <c r="E31" s="216">
        <f>Übersicht!$AC$1</f>
        <v>0</v>
      </c>
      <c r="F31" s="216">
        <v>2670</v>
      </c>
      <c r="G31" s="216">
        <f>Übersicht!E$11</f>
        <v>0</v>
      </c>
      <c r="H31" s="216">
        <f>Übersicht!E$43</f>
        <v>0</v>
      </c>
      <c r="I31" s="219">
        <f t="shared" si="0"/>
        <v>0</v>
      </c>
      <c r="J31" s="219">
        <f t="shared" si="1"/>
        <v>0</v>
      </c>
    </row>
    <row r="32" spans="1:10" ht="12.75">
      <c r="A32" s="71" t="s">
        <v>293</v>
      </c>
      <c r="B32" t="s">
        <v>293</v>
      </c>
      <c r="C32">
        <v>2690</v>
      </c>
      <c r="D32" s="216">
        <f>Übersicht!$X$1</f>
        <v>0</v>
      </c>
      <c r="E32" s="216">
        <f>Übersicht!$AC$1</f>
        <v>0</v>
      </c>
      <c r="F32" s="216">
        <v>2690</v>
      </c>
      <c r="G32" s="216">
        <f>Übersicht!E$11</f>
        <v>0</v>
      </c>
      <c r="H32" s="216">
        <f>Übersicht!E$44</f>
        <v>0</v>
      </c>
      <c r="I32" s="219">
        <f t="shared" si="0"/>
        <v>0</v>
      </c>
      <c r="J32" s="219">
        <f t="shared" si="1"/>
        <v>0</v>
      </c>
    </row>
    <row r="33" spans="1:10" ht="12.75">
      <c r="A33" s="61" t="s">
        <v>301</v>
      </c>
      <c r="B33" t="s">
        <v>301</v>
      </c>
      <c r="C33">
        <v>2870</v>
      </c>
      <c r="D33" s="216">
        <f>Übersicht!$X$1</f>
        <v>0</v>
      </c>
      <c r="E33" s="216">
        <f>Übersicht!$AC$1</f>
        <v>0</v>
      </c>
      <c r="F33" s="216">
        <v>2870</v>
      </c>
      <c r="G33" s="216">
        <f>Übersicht!E$11</f>
        <v>0</v>
      </c>
      <c r="H33" s="216">
        <f>Übersicht!E$45</f>
        <v>0</v>
      </c>
      <c r="I33" s="219">
        <f t="shared" si="0"/>
        <v>0</v>
      </c>
      <c r="J33" s="219">
        <f t="shared" si="1"/>
        <v>0</v>
      </c>
    </row>
    <row r="34" spans="1:10" ht="12.75">
      <c r="A34" s="71" t="s">
        <v>309</v>
      </c>
      <c r="B34" t="s">
        <v>309</v>
      </c>
      <c r="C34">
        <v>3010</v>
      </c>
      <c r="D34" s="216">
        <f>Übersicht!$X$1</f>
        <v>0</v>
      </c>
      <c r="E34" s="216">
        <f>Übersicht!$AC$1</f>
        <v>0</v>
      </c>
      <c r="F34" s="216">
        <v>3010</v>
      </c>
      <c r="G34" s="216">
        <f>Übersicht!E$11</f>
        <v>0</v>
      </c>
      <c r="H34" s="216">
        <f>Übersicht!E$46</f>
        <v>0</v>
      </c>
      <c r="I34" s="219">
        <f t="shared" si="0"/>
        <v>0</v>
      </c>
      <c r="J34" s="219">
        <f t="shared" si="1"/>
        <v>0</v>
      </c>
    </row>
    <row r="35" spans="1:10" ht="12.75">
      <c r="A35" s="61" t="s">
        <v>317</v>
      </c>
      <c r="B35" t="s">
        <v>317</v>
      </c>
      <c r="C35">
        <v>3040</v>
      </c>
      <c r="D35" s="216">
        <f>Übersicht!$X$1</f>
        <v>0</v>
      </c>
      <c r="E35" s="216">
        <f>Übersicht!$AC$1</f>
        <v>0</v>
      </c>
      <c r="F35" s="216">
        <v>3040</v>
      </c>
      <c r="G35" s="216">
        <f>Übersicht!E$11</f>
        <v>0</v>
      </c>
      <c r="H35" s="216">
        <f>Übersicht!E$47</f>
        <v>0</v>
      </c>
      <c r="I35" s="219">
        <f t="shared" si="0"/>
        <v>0</v>
      </c>
      <c r="J35" s="219">
        <f t="shared" si="1"/>
        <v>0</v>
      </c>
    </row>
    <row r="36" spans="1:10" ht="12.75">
      <c r="A36" s="71" t="s">
        <v>325</v>
      </c>
      <c r="B36" t="s">
        <v>325</v>
      </c>
      <c r="C36">
        <v>3100</v>
      </c>
      <c r="D36" s="216">
        <f>Übersicht!$X$1</f>
        <v>0</v>
      </c>
      <c r="E36" s="216">
        <f>Übersicht!$AC$1</f>
        <v>0</v>
      </c>
      <c r="F36" s="216">
        <v>3100</v>
      </c>
      <c r="G36" s="216">
        <f>Übersicht!E$11</f>
        <v>0</v>
      </c>
      <c r="H36" s="216">
        <f>Übersicht!E$48</f>
        <v>0</v>
      </c>
      <c r="I36" s="219">
        <f t="shared" si="0"/>
        <v>0</v>
      </c>
      <c r="J36" s="219">
        <f t="shared" si="1"/>
        <v>0</v>
      </c>
    </row>
    <row r="37" spans="1:10" ht="12.75">
      <c r="A37" s="61" t="s">
        <v>332</v>
      </c>
      <c r="B37" t="s">
        <v>332</v>
      </c>
      <c r="C37">
        <v>3200</v>
      </c>
      <c r="D37" s="216">
        <f>Übersicht!$X$1</f>
        <v>0</v>
      </c>
      <c r="E37" s="216">
        <f>Übersicht!$AC$1</f>
        <v>0</v>
      </c>
      <c r="F37" s="216">
        <v>3200</v>
      </c>
      <c r="G37" s="216">
        <f>Übersicht!E$11</f>
        <v>0</v>
      </c>
      <c r="H37" s="216">
        <f>Übersicht!E$49</f>
        <v>0</v>
      </c>
      <c r="I37" s="219">
        <f t="shared" si="0"/>
        <v>0</v>
      </c>
      <c r="J37" s="219">
        <f t="shared" si="1"/>
        <v>0</v>
      </c>
    </row>
    <row r="38" spans="1:10" ht="12.75">
      <c r="A38" s="71" t="s">
        <v>339</v>
      </c>
      <c r="B38" t="s">
        <v>339</v>
      </c>
      <c r="C38">
        <v>3260</v>
      </c>
      <c r="D38" s="216">
        <f>Übersicht!$X$1</f>
        <v>0</v>
      </c>
      <c r="E38" s="216">
        <f>Übersicht!$AC$1</f>
        <v>0</v>
      </c>
      <c r="F38" s="216">
        <v>3260</v>
      </c>
      <c r="G38" s="216">
        <f>Übersicht!E$11</f>
        <v>0</v>
      </c>
      <c r="H38" s="216">
        <f>Übersicht!E$50</f>
        <v>0</v>
      </c>
      <c r="I38" s="219">
        <f t="shared" si="0"/>
        <v>0</v>
      </c>
      <c r="J38" s="219">
        <f t="shared" si="1"/>
        <v>0</v>
      </c>
    </row>
    <row r="39" spans="1:10" ht="12.75">
      <c r="A39" s="61" t="s">
        <v>345</v>
      </c>
      <c r="B39" t="s">
        <v>345</v>
      </c>
      <c r="C39">
        <v>3320</v>
      </c>
      <c r="D39" s="216">
        <f>Übersicht!$X$1</f>
        <v>0</v>
      </c>
      <c r="E39" s="216">
        <f>Übersicht!$AC$1</f>
        <v>0</v>
      </c>
      <c r="F39" s="216">
        <v>3320</v>
      </c>
      <c r="G39" s="216">
        <f>Übersicht!E$11</f>
        <v>0</v>
      </c>
      <c r="H39" s="216">
        <f>Übersicht!E$51</f>
        <v>0</v>
      </c>
      <c r="I39" s="219">
        <f t="shared" si="0"/>
        <v>0</v>
      </c>
      <c r="J39" s="219">
        <f t="shared" si="1"/>
        <v>0</v>
      </c>
    </row>
    <row r="40" spans="1:10" ht="12.75">
      <c r="A40" s="71" t="s">
        <v>352</v>
      </c>
      <c r="B40" t="s">
        <v>352</v>
      </c>
      <c r="C40">
        <v>3670</v>
      </c>
      <c r="D40" s="216">
        <f>Übersicht!$X$1</f>
        <v>0</v>
      </c>
      <c r="E40" s="216">
        <f>Übersicht!$AC$1</f>
        <v>0</v>
      </c>
      <c r="F40" s="216">
        <v>3670</v>
      </c>
      <c r="G40" s="216">
        <f>Übersicht!E$11</f>
        <v>0</v>
      </c>
      <c r="H40" s="216">
        <f>Übersicht!E$52</f>
        <v>0</v>
      </c>
      <c r="I40" s="219">
        <f t="shared" si="0"/>
        <v>0</v>
      </c>
      <c r="J40" s="219">
        <f t="shared" si="1"/>
        <v>0</v>
      </c>
    </row>
    <row r="41" spans="1:10" ht="12.75">
      <c r="A41" s="61" t="s">
        <v>358</v>
      </c>
      <c r="B41" t="s">
        <v>358</v>
      </c>
      <c r="C41">
        <v>3700</v>
      </c>
      <c r="D41" s="216">
        <f>Übersicht!$X$1</f>
        <v>0</v>
      </c>
      <c r="E41" s="216">
        <f>Übersicht!$AC$1</f>
        <v>0</v>
      </c>
      <c r="F41" s="216">
        <v>3700</v>
      </c>
      <c r="G41" s="216">
        <f>Übersicht!E$11</f>
        <v>0</v>
      </c>
      <c r="H41" s="216">
        <f>Übersicht!E$53</f>
        <v>0</v>
      </c>
      <c r="I41" s="219">
        <f t="shared" si="0"/>
        <v>0</v>
      </c>
      <c r="J41" s="219">
        <f t="shared" si="1"/>
        <v>0</v>
      </c>
    </row>
    <row r="42" spans="1:10" ht="12.75">
      <c r="A42" s="71" t="s">
        <v>365</v>
      </c>
      <c r="B42" t="s">
        <v>488</v>
      </c>
      <c r="C42">
        <v>3940</v>
      </c>
      <c r="D42" s="216">
        <f>Übersicht!$X$1</f>
        <v>0</v>
      </c>
      <c r="E42" s="216">
        <f>Übersicht!$AC$1</f>
        <v>0</v>
      </c>
      <c r="F42" s="216">
        <v>3940</v>
      </c>
      <c r="G42" s="216">
        <f>Übersicht!E$11</f>
        <v>0</v>
      </c>
      <c r="H42" s="216">
        <f>Übersicht!E$54</f>
        <v>0</v>
      </c>
      <c r="I42" s="219">
        <f t="shared" si="0"/>
        <v>0</v>
      </c>
      <c r="J42" s="219">
        <f t="shared" si="1"/>
        <v>0</v>
      </c>
    </row>
    <row r="43" spans="1:10" ht="12.75">
      <c r="A43" s="61" t="s">
        <v>372</v>
      </c>
      <c r="B43" t="s">
        <v>372</v>
      </c>
      <c r="C43">
        <v>4070</v>
      </c>
      <c r="D43" s="216">
        <f>Übersicht!$X$1</f>
        <v>0</v>
      </c>
      <c r="E43" s="216">
        <f>Übersicht!$AC$1</f>
        <v>0</v>
      </c>
      <c r="F43" s="216">
        <v>4070</v>
      </c>
      <c r="G43" s="216">
        <f>Übersicht!E$11</f>
        <v>0</v>
      </c>
      <c r="H43" s="216">
        <f>Übersicht!E$55</f>
        <v>0</v>
      </c>
      <c r="I43" s="219">
        <f t="shared" si="0"/>
        <v>0</v>
      </c>
      <c r="J43" s="219">
        <f t="shared" si="1"/>
        <v>0</v>
      </c>
    </row>
    <row r="44" spans="1:10" ht="12.75">
      <c r="A44" s="71" t="s">
        <v>379</v>
      </c>
      <c r="B44" t="s">
        <v>379</v>
      </c>
      <c r="C44">
        <v>4080</v>
      </c>
      <c r="D44" s="216">
        <f>Übersicht!$X$1</f>
        <v>0</v>
      </c>
      <c r="E44" s="216">
        <f>Übersicht!$AC$1</f>
        <v>0</v>
      </c>
      <c r="F44" s="216">
        <v>4080</v>
      </c>
      <c r="G44" s="216">
        <f>Übersicht!E$11</f>
        <v>0</v>
      </c>
      <c r="H44" s="216">
        <f>Übersicht!E$56</f>
        <v>0</v>
      </c>
      <c r="I44" s="219">
        <f t="shared" si="0"/>
        <v>0</v>
      </c>
      <c r="J44" s="219">
        <f t="shared" si="1"/>
        <v>0</v>
      </c>
    </row>
    <row r="45" spans="1:10" ht="12.75">
      <c r="A45" s="61" t="s">
        <v>385</v>
      </c>
      <c r="B45" t="s">
        <v>385</v>
      </c>
      <c r="C45">
        <v>4210</v>
      </c>
      <c r="D45" s="216">
        <f>Übersicht!$X$1</f>
        <v>0</v>
      </c>
      <c r="E45" s="216">
        <f>Übersicht!$AC$1</f>
        <v>0</v>
      </c>
      <c r="F45" s="216">
        <v>4210</v>
      </c>
      <c r="G45" s="216">
        <f>Übersicht!E$11</f>
        <v>0</v>
      </c>
      <c r="H45" s="216">
        <f>Übersicht!E$57</f>
        <v>0</v>
      </c>
      <c r="I45" s="219">
        <f t="shared" si="0"/>
        <v>0</v>
      </c>
      <c r="J45" s="219">
        <f t="shared" si="1"/>
        <v>0</v>
      </c>
    </row>
    <row r="46" spans="1:10" ht="12.75">
      <c r="A46" s="71" t="s">
        <v>391</v>
      </c>
      <c r="B46" t="s">
        <v>489</v>
      </c>
      <c r="C46">
        <v>4240</v>
      </c>
      <c r="D46" s="216">
        <f>Übersicht!$X$1</f>
        <v>0</v>
      </c>
      <c r="E46" s="216">
        <f>Übersicht!$AC$1</f>
        <v>0</v>
      </c>
      <c r="F46" s="216">
        <v>4240</v>
      </c>
      <c r="G46" s="216">
        <f>Übersicht!E$11</f>
        <v>0</v>
      </c>
      <c r="H46" s="216">
        <f>Übersicht!E$58</f>
        <v>0</v>
      </c>
      <c r="I46" s="219">
        <f t="shared" si="0"/>
        <v>0</v>
      </c>
      <c r="J46" s="219">
        <f t="shared" si="1"/>
        <v>0</v>
      </c>
    </row>
    <row r="47" spans="1:10" ht="12.75">
      <c r="A47" s="61" t="s">
        <v>397</v>
      </c>
      <c r="B47" t="s">
        <v>490</v>
      </c>
      <c r="C47">
        <v>4290</v>
      </c>
      <c r="D47" s="216">
        <f>Übersicht!$X$1</f>
        <v>0</v>
      </c>
      <c r="E47" s="216">
        <f>Übersicht!$AC$1</f>
        <v>0</v>
      </c>
      <c r="F47" s="216">
        <v>4290</v>
      </c>
      <c r="G47" s="216">
        <f>Übersicht!E$11</f>
        <v>0</v>
      </c>
      <c r="H47" s="216">
        <f>Übersicht!E$59</f>
        <v>0</v>
      </c>
      <c r="I47" s="219">
        <f t="shared" si="0"/>
        <v>0</v>
      </c>
      <c r="J47" s="219">
        <f t="shared" si="1"/>
        <v>0</v>
      </c>
    </row>
    <row r="48" spans="1:10" ht="12.75">
      <c r="A48" s="71" t="s">
        <v>403</v>
      </c>
      <c r="B48" t="s">
        <v>403</v>
      </c>
      <c r="C48">
        <v>4330</v>
      </c>
      <c r="D48" s="216">
        <f>Übersicht!$X$1</f>
        <v>0</v>
      </c>
      <c r="E48" s="216">
        <f>Übersicht!$AC$1</f>
        <v>0</v>
      </c>
      <c r="F48" s="216">
        <v>4330</v>
      </c>
      <c r="G48" s="216">
        <f>Übersicht!E$11</f>
        <v>0</v>
      </c>
      <c r="H48" s="216">
        <f>Übersicht!E$60</f>
        <v>0</v>
      </c>
      <c r="I48" s="219">
        <f t="shared" si="0"/>
        <v>0</v>
      </c>
      <c r="J48" s="219">
        <f t="shared" si="1"/>
        <v>0</v>
      </c>
    </row>
    <row r="49" spans="1:10" ht="12.75">
      <c r="A49" s="61" t="s">
        <v>409</v>
      </c>
      <c r="B49" t="s">
        <v>409</v>
      </c>
      <c r="C49">
        <v>4500</v>
      </c>
      <c r="D49" s="216">
        <f>Übersicht!$X$1</f>
        <v>0</v>
      </c>
      <c r="E49" s="216">
        <f>Übersicht!$AC$1</f>
        <v>0</v>
      </c>
      <c r="F49" s="216">
        <v>4500</v>
      </c>
      <c r="G49" s="216">
        <f>Übersicht!E$11</f>
        <v>0</v>
      </c>
      <c r="H49" s="216">
        <f>Übersicht!E$61</f>
        <v>0</v>
      </c>
      <c r="I49" s="219">
        <f t="shared" si="0"/>
        <v>0</v>
      </c>
      <c r="J49" s="219">
        <f t="shared" si="1"/>
        <v>0</v>
      </c>
    </row>
    <row r="50" spans="1:10" ht="12.75">
      <c r="A50" s="108" t="s">
        <v>415</v>
      </c>
      <c r="B50" t="s">
        <v>491</v>
      </c>
      <c r="C50">
        <v>4690</v>
      </c>
      <c r="D50" s="216">
        <f>Übersicht!$X$1</f>
        <v>0</v>
      </c>
      <c r="E50" s="216">
        <f>Übersicht!$AC$1</f>
        <v>0</v>
      </c>
      <c r="F50" s="216">
        <v>4690</v>
      </c>
      <c r="G50" s="216">
        <f>Übersicht!E$11</f>
        <v>0</v>
      </c>
      <c r="H50" s="216">
        <f>Übersicht!E$62</f>
        <v>0</v>
      </c>
      <c r="I50" s="219">
        <f t="shared" si="0"/>
        <v>0</v>
      </c>
      <c r="J50" s="219">
        <f t="shared" si="1"/>
        <v>0</v>
      </c>
    </row>
    <row r="51" spans="1:10" ht="12.75">
      <c r="A51" s="61" t="s">
        <v>421</v>
      </c>
      <c r="B51" t="s">
        <v>421</v>
      </c>
      <c r="C51">
        <v>4700</v>
      </c>
      <c r="D51" s="216">
        <f>Übersicht!$X$1</f>
        <v>0</v>
      </c>
      <c r="E51" s="216">
        <f>Übersicht!$AC$1</f>
        <v>0</v>
      </c>
      <c r="F51" s="216">
        <v>4700</v>
      </c>
      <c r="G51" s="216">
        <f>Übersicht!E$11</f>
        <v>0</v>
      </c>
      <c r="H51" s="216">
        <f>Übersicht!E$63</f>
        <v>0</v>
      </c>
      <c r="I51" s="219">
        <f t="shared" si="0"/>
        <v>0</v>
      </c>
      <c r="J51" s="219">
        <f t="shared" si="1"/>
        <v>0</v>
      </c>
    </row>
    <row r="52" spans="1:10" ht="12.75">
      <c r="A52" s="58" t="s">
        <v>50</v>
      </c>
      <c r="B52" t="s">
        <v>50</v>
      </c>
      <c r="C52">
        <v>4930</v>
      </c>
      <c r="D52" s="216">
        <f>Übersicht!$X$1</f>
        <v>0</v>
      </c>
      <c r="E52" s="216">
        <f>Übersicht!$AC$1</f>
        <v>0</v>
      </c>
      <c r="F52" s="216">
        <v>4930</v>
      </c>
      <c r="G52" s="216">
        <f>Übersicht!P$11</f>
        <v>0</v>
      </c>
      <c r="H52" s="216">
        <f>Übersicht!P$14</f>
        <v>0</v>
      </c>
      <c r="I52" s="219">
        <f aca="true" t="shared" si="2" ref="I52:I101">C52-F52</f>
        <v>0</v>
      </c>
      <c r="J52" s="219">
        <f aca="true" t="shared" si="3" ref="J52:J101">IF(A52=B52,"richtig","falsch")</f>
        <v>0</v>
      </c>
    </row>
    <row r="53" spans="1:10" ht="12.75">
      <c r="A53" s="68" t="s">
        <v>60</v>
      </c>
      <c r="B53" t="s">
        <v>60</v>
      </c>
      <c r="C53">
        <v>5190</v>
      </c>
      <c r="D53" s="216">
        <f>Übersicht!$X$1</f>
        <v>0</v>
      </c>
      <c r="E53" s="216">
        <f>Übersicht!$AC$1</f>
        <v>0</v>
      </c>
      <c r="F53" s="216">
        <v>5190</v>
      </c>
      <c r="G53" s="216">
        <f>Übersicht!P$11</f>
        <v>0</v>
      </c>
      <c r="H53" s="216">
        <f>Übersicht!P$15</f>
        <v>0</v>
      </c>
      <c r="I53" s="219">
        <f t="shared" si="2"/>
        <v>0</v>
      </c>
      <c r="J53" s="219">
        <f t="shared" si="3"/>
        <v>0</v>
      </c>
    </row>
    <row r="54" spans="1:10" ht="12.75">
      <c r="A54" s="76" t="s">
        <v>68</v>
      </c>
      <c r="B54" t="s">
        <v>68</v>
      </c>
      <c r="C54">
        <v>5290</v>
      </c>
      <c r="D54" s="216">
        <f>Übersicht!$X$1</f>
        <v>0</v>
      </c>
      <c r="E54" s="216">
        <f>Übersicht!$AC$1</f>
        <v>0</v>
      </c>
      <c r="F54" s="216">
        <v>5290</v>
      </c>
      <c r="G54" s="216">
        <f>Übersicht!P$11</f>
        <v>0</v>
      </c>
      <c r="H54" s="216">
        <f>Übersicht!P$16</f>
        <v>0</v>
      </c>
      <c r="I54" s="219">
        <f t="shared" si="2"/>
        <v>0</v>
      </c>
      <c r="J54" s="219">
        <f t="shared" si="3"/>
        <v>0</v>
      </c>
    </row>
    <row r="55" spans="1:10" ht="12.75">
      <c r="A55" s="68" t="s">
        <v>77</v>
      </c>
      <c r="B55" t="s">
        <v>77</v>
      </c>
      <c r="C55">
        <v>5320</v>
      </c>
      <c r="D55" s="216">
        <f>Übersicht!$X$1</f>
        <v>0</v>
      </c>
      <c r="E55" s="216">
        <f>Übersicht!$AC$1</f>
        <v>0</v>
      </c>
      <c r="F55" s="216">
        <v>5320</v>
      </c>
      <c r="G55" s="216">
        <f>Übersicht!P$11</f>
        <v>0</v>
      </c>
      <c r="H55" s="216">
        <f>Übersicht!P$17</f>
        <v>0</v>
      </c>
      <c r="I55" s="219">
        <f t="shared" si="2"/>
        <v>0</v>
      </c>
      <c r="J55" s="219">
        <f t="shared" si="3"/>
        <v>0</v>
      </c>
    </row>
    <row r="56" spans="1:10" ht="12.75">
      <c r="A56" s="76" t="s">
        <v>85</v>
      </c>
      <c r="B56" t="s">
        <v>85</v>
      </c>
      <c r="C56">
        <v>5410</v>
      </c>
      <c r="D56" s="216">
        <f>Übersicht!$X$1</f>
        <v>0</v>
      </c>
      <c r="E56" s="216">
        <f>Übersicht!$AC$1</f>
        <v>0</v>
      </c>
      <c r="F56" s="216">
        <v>5410</v>
      </c>
      <c r="G56" s="216">
        <f>Übersicht!P$11</f>
        <v>0</v>
      </c>
      <c r="H56" s="216">
        <f>Übersicht!P$18</f>
        <v>0</v>
      </c>
      <c r="I56" s="219">
        <f t="shared" si="2"/>
        <v>0</v>
      </c>
      <c r="J56" s="219">
        <f t="shared" si="3"/>
        <v>0</v>
      </c>
    </row>
    <row r="57" spans="1:10" ht="12.75">
      <c r="A57" s="68" t="s">
        <v>94</v>
      </c>
      <c r="B57" t="s">
        <v>94</v>
      </c>
      <c r="C57">
        <v>5460</v>
      </c>
      <c r="D57" s="216">
        <f>Übersicht!$X$1</f>
        <v>0</v>
      </c>
      <c r="E57" s="216">
        <f>Übersicht!$AC$1</f>
        <v>0</v>
      </c>
      <c r="F57" s="216">
        <v>5460</v>
      </c>
      <c r="G57" s="216">
        <f>Übersicht!P$11</f>
        <v>0</v>
      </c>
      <c r="H57" s="216">
        <f>Übersicht!P$19</f>
        <v>0</v>
      </c>
      <c r="I57" s="219">
        <f t="shared" si="2"/>
        <v>0</v>
      </c>
      <c r="J57" s="219">
        <f t="shared" si="3"/>
        <v>0</v>
      </c>
    </row>
    <row r="58" spans="1:10" ht="12.75">
      <c r="A58" s="76" t="s">
        <v>102</v>
      </c>
      <c r="B58" t="s">
        <v>102</v>
      </c>
      <c r="C58">
        <v>5530</v>
      </c>
      <c r="D58" s="216">
        <f>Übersicht!$X$1</f>
        <v>0</v>
      </c>
      <c r="E58" s="216">
        <f>Übersicht!$AC$1</f>
        <v>0</v>
      </c>
      <c r="F58" s="216">
        <v>5530</v>
      </c>
      <c r="G58" s="216">
        <f>Übersicht!P$11</f>
        <v>0</v>
      </c>
      <c r="H58" s="216">
        <f>Übersicht!P$20</f>
        <v>0</v>
      </c>
      <c r="I58" s="219">
        <f t="shared" si="2"/>
        <v>0</v>
      </c>
      <c r="J58" s="219">
        <f t="shared" si="3"/>
        <v>0</v>
      </c>
    </row>
    <row r="59" spans="1:10" ht="12.75">
      <c r="A59" s="68" t="s">
        <v>110</v>
      </c>
      <c r="B59" t="s">
        <v>492</v>
      </c>
      <c r="C59">
        <v>5560</v>
      </c>
      <c r="D59" s="216">
        <f>Übersicht!$X$1</f>
        <v>0</v>
      </c>
      <c r="E59" s="216">
        <f>Übersicht!$AC$1</f>
        <v>0</v>
      </c>
      <c r="F59" s="216">
        <v>5560</v>
      </c>
      <c r="G59" s="216">
        <f>Übersicht!P$11</f>
        <v>0</v>
      </c>
      <c r="H59" s="216">
        <f>Übersicht!P$21</f>
        <v>0</v>
      </c>
      <c r="I59" s="219">
        <f t="shared" si="2"/>
        <v>0</v>
      </c>
      <c r="J59" s="219">
        <f t="shared" si="3"/>
        <v>0</v>
      </c>
    </row>
    <row r="60" spans="1:10" ht="12.75">
      <c r="A60" s="76" t="s">
        <v>119</v>
      </c>
      <c r="B60" t="s">
        <v>119</v>
      </c>
      <c r="C60">
        <v>5820</v>
      </c>
      <c r="D60" s="216">
        <f>Übersicht!$X$1</f>
        <v>0</v>
      </c>
      <c r="E60" s="216">
        <f>Übersicht!$AC$1</f>
        <v>0</v>
      </c>
      <c r="F60" s="216">
        <v>5820</v>
      </c>
      <c r="G60" s="216">
        <f>Übersicht!P$11</f>
        <v>0</v>
      </c>
      <c r="H60" s="216">
        <f>Übersicht!P$22</f>
        <v>0</v>
      </c>
      <c r="I60" s="219">
        <f t="shared" si="2"/>
        <v>0</v>
      </c>
      <c r="J60" s="219">
        <f t="shared" si="3"/>
        <v>0</v>
      </c>
    </row>
    <row r="61" spans="1:10" ht="12.75">
      <c r="A61" s="68" t="s">
        <v>127</v>
      </c>
      <c r="B61" t="s">
        <v>127</v>
      </c>
      <c r="C61">
        <v>5900</v>
      </c>
      <c r="D61" s="216">
        <f>Übersicht!$X$1</f>
        <v>0</v>
      </c>
      <c r="E61" s="216">
        <f>Übersicht!$AC$1</f>
        <v>0</v>
      </c>
      <c r="F61" s="216">
        <v>5900</v>
      </c>
      <c r="G61" s="216">
        <f>Übersicht!P$11</f>
        <v>0</v>
      </c>
      <c r="H61" s="216">
        <f>Übersicht!P$23</f>
        <v>0</v>
      </c>
      <c r="I61" s="219">
        <f t="shared" si="2"/>
        <v>0</v>
      </c>
      <c r="J61" s="219">
        <f t="shared" si="3"/>
        <v>0</v>
      </c>
    </row>
    <row r="62" spans="1:10" ht="12.75">
      <c r="A62" s="76" t="s">
        <v>135</v>
      </c>
      <c r="B62" t="s">
        <v>135</v>
      </c>
      <c r="C62">
        <v>5920</v>
      </c>
      <c r="D62" s="216">
        <f>Übersicht!$X$1</f>
        <v>0</v>
      </c>
      <c r="E62" s="216">
        <f>Übersicht!$AC$1</f>
        <v>0</v>
      </c>
      <c r="F62" s="216">
        <v>5920</v>
      </c>
      <c r="G62" s="216">
        <f>Übersicht!P$11</f>
        <v>0</v>
      </c>
      <c r="H62" s="216">
        <f>Übersicht!P$24</f>
        <v>0</v>
      </c>
      <c r="I62" s="219">
        <f t="shared" si="2"/>
        <v>0</v>
      </c>
      <c r="J62" s="219">
        <f t="shared" si="3"/>
        <v>0</v>
      </c>
    </row>
    <row r="63" spans="1:10" ht="12.75">
      <c r="A63" s="68" t="s">
        <v>143</v>
      </c>
      <c r="B63" t="s">
        <v>493</v>
      </c>
      <c r="C63">
        <v>6150</v>
      </c>
      <c r="D63" s="216">
        <f>Übersicht!$X$1</f>
        <v>0</v>
      </c>
      <c r="E63" s="216">
        <f>Übersicht!$AC$1</f>
        <v>0</v>
      </c>
      <c r="F63" s="216">
        <v>6150</v>
      </c>
      <c r="G63" s="216">
        <f>Übersicht!P$11</f>
        <v>0</v>
      </c>
      <c r="H63" s="216">
        <f>Übersicht!P$25</f>
        <v>0</v>
      </c>
      <c r="I63" s="219">
        <f t="shared" si="2"/>
        <v>0</v>
      </c>
      <c r="J63" s="219">
        <f t="shared" si="3"/>
        <v>0</v>
      </c>
    </row>
    <row r="64" spans="1:10" ht="12.75">
      <c r="A64" s="76" t="s">
        <v>151</v>
      </c>
      <c r="B64" t="s">
        <v>151</v>
      </c>
      <c r="C64">
        <v>6270</v>
      </c>
      <c r="D64" s="216">
        <f>Übersicht!$X$1</f>
        <v>0</v>
      </c>
      <c r="E64" s="216">
        <f>Übersicht!$AC$1</f>
        <v>0</v>
      </c>
      <c r="F64" s="216">
        <v>6270</v>
      </c>
      <c r="G64" s="216">
        <f>Übersicht!P$11</f>
        <v>0</v>
      </c>
      <c r="H64" s="216">
        <f>Übersicht!P$26</f>
        <v>0</v>
      </c>
      <c r="I64" s="219">
        <f t="shared" si="2"/>
        <v>0</v>
      </c>
      <c r="J64" s="219">
        <f t="shared" si="3"/>
        <v>0</v>
      </c>
    </row>
    <row r="65" spans="1:10" ht="12.75">
      <c r="A65" s="68" t="s">
        <v>159</v>
      </c>
      <c r="B65" t="s">
        <v>159</v>
      </c>
      <c r="C65">
        <v>6651</v>
      </c>
      <c r="D65" s="216">
        <f>Übersicht!$X$1</f>
        <v>0</v>
      </c>
      <c r="E65" s="216">
        <f>Übersicht!$AC$1</f>
        <v>0</v>
      </c>
      <c r="F65" s="216">
        <v>6651</v>
      </c>
      <c r="G65" s="216">
        <f>Übersicht!P$11</f>
        <v>0</v>
      </c>
      <c r="H65" s="216">
        <f>Übersicht!P$27</f>
        <v>0</v>
      </c>
      <c r="I65" s="219">
        <f t="shared" si="2"/>
        <v>0</v>
      </c>
      <c r="J65" s="219">
        <f t="shared" si="3"/>
        <v>0</v>
      </c>
    </row>
    <row r="66" spans="1:10" ht="12.75">
      <c r="A66" s="76" t="s">
        <v>167</v>
      </c>
      <c r="B66" t="s">
        <v>167</v>
      </c>
      <c r="C66">
        <v>6680</v>
      </c>
      <c r="D66" s="216">
        <f>Übersicht!$X$1</f>
        <v>0</v>
      </c>
      <c r="E66" s="216">
        <f>Übersicht!$AC$1</f>
        <v>0</v>
      </c>
      <c r="F66" s="216">
        <v>6680</v>
      </c>
      <c r="G66" s="216">
        <f>Übersicht!P$11</f>
        <v>0</v>
      </c>
      <c r="H66" s="216">
        <f>Übersicht!P$28</f>
        <v>0</v>
      </c>
      <c r="I66" s="219">
        <f t="shared" si="2"/>
        <v>0</v>
      </c>
      <c r="J66" s="219">
        <f t="shared" si="3"/>
        <v>0</v>
      </c>
    </row>
    <row r="67" spans="1:10" ht="12.75">
      <c r="A67" s="68" t="s">
        <v>175</v>
      </c>
      <c r="B67" t="s">
        <v>175</v>
      </c>
      <c r="C67">
        <v>6700</v>
      </c>
      <c r="D67" s="216">
        <f>Übersicht!$X$1</f>
        <v>0</v>
      </c>
      <c r="E67" s="216">
        <f>Übersicht!$AC$1</f>
        <v>0</v>
      </c>
      <c r="F67" s="216">
        <v>6700</v>
      </c>
      <c r="G67" s="216">
        <f>Übersicht!P$11</f>
        <v>0</v>
      </c>
      <c r="H67" s="216">
        <f>Übersicht!P$29</f>
        <v>0</v>
      </c>
      <c r="I67" s="219">
        <f t="shared" si="2"/>
        <v>0</v>
      </c>
      <c r="J67" s="219">
        <f t="shared" si="3"/>
        <v>0</v>
      </c>
    </row>
    <row r="68" spans="1:10" ht="12.75">
      <c r="A68" s="76" t="s">
        <v>183</v>
      </c>
      <c r="B68" t="s">
        <v>183</v>
      </c>
      <c r="C68">
        <v>6840</v>
      </c>
      <c r="D68" s="216">
        <f>Übersicht!$X$1</f>
        <v>0</v>
      </c>
      <c r="E68" s="216">
        <f>Übersicht!$AC$1</f>
        <v>0</v>
      </c>
      <c r="F68" s="216">
        <v>6840</v>
      </c>
      <c r="G68" s="216">
        <f>Übersicht!P$11</f>
        <v>0</v>
      </c>
      <c r="H68" s="216">
        <f>Übersicht!P$30</f>
        <v>0</v>
      </c>
      <c r="I68" s="219">
        <f t="shared" si="2"/>
        <v>0</v>
      </c>
      <c r="J68" s="219">
        <f t="shared" si="3"/>
        <v>0</v>
      </c>
    </row>
    <row r="69" spans="1:10" ht="12.75">
      <c r="A69" s="68" t="s">
        <v>191</v>
      </c>
      <c r="B69" t="s">
        <v>191</v>
      </c>
      <c r="C69">
        <v>6870</v>
      </c>
      <c r="D69" s="216">
        <f>Übersicht!$X$1</f>
        <v>0</v>
      </c>
      <c r="E69" s="216">
        <f>Übersicht!$AC$1</f>
        <v>0</v>
      </c>
      <c r="F69" s="216">
        <v>6870</v>
      </c>
      <c r="G69" s="216">
        <f>Übersicht!P$11</f>
        <v>0</v>
      </c>
      <c r="H69" s="216">
        <f>Übersicht!P$31</f>
        <v>0</v>
      </c>
      <c r="I69" s="219">
        <f t="shared" si="2"/>
        <v>0</v>
      </c>
      <c r="J69" s="219">
        <f t="shared" si="3"/>
        <v>0</v>
      </c>
    </row>
    <row r="70" spans="1:10" ht="12.75">
      <c r="A70" s="76" t="s">
        <v>199</v>
      </c>
      <c r="B70" t="s">
        <v>199</v>
      </c>
      <c r="C70">
        <v>7120</v>
      </c>
      <c r="D70" s="216">
        <f>Übersicht!$X$1</f>
        <v>0</v>
      </c>
      <c r="E70" s="216">
        <f>Übersicht!$AC$1</f>
        <v>0</v>
      </c>
      <c r="F70" s="216">
        <v>7120</v>
      </c>
      <c r="G70" s="216">
        <f>Übersicht!P$11</f>
        <v>0</v>
      </c>
      <c r="H70" s="216">
        <f>Übersicht!P$32</f>
        <v>0</v>
      </c>
      <c r="I70" s="219">
        <f t="shared" si="2"/>
        <v>0</v>
      </c>
      <c r="J70" s="219">
        <f t="shared" si="3"/>
        <v>0</v>
      </c>
    </row>
    <row r="71" spans="1:10" ht="12.75">
      <c r="A71" s="68" t="s">
        <v>207</v>
      </c>
      <c r="B71" t="s">
        <v>207</v>
      </c>
      <c r="C71">
        <v>7240</v>
      </c>
      <c r="D71" s="216">
        <f>Übersicht!$X$1</f>
        <v>0</v>
      </c>
      <c r="E71" s="216">
        <f>Übersicht!$AC$1</f>
        <v>0</v>
      </c>
      <c r="F71" s="216">
        <v>7240</v>
      </c>
      <c r="G71" s="216">
        <f>Übersicht!P$11</f>
        <v>0</v>
      </c>
      <c r="H71" s="216">
        <f>Übersicht!P$33</f>
        <v>0</v>
      </c>
      <c r="I71" s="219">
        <f t="shared" si="2"/>
        <v>0</v>
      </c>
      <c r="J71" s="219">
        <f t="shared" si="3"/>
        <v>0</v>
      </c>
    </row>
    <row r="72" spans="1:10" ht="12.75">
      <c r="A72" s="76" t="s">
        <v>215</v>
      </c>
      <c r="B72" t="s">
        <v>215</v>
      </c>
      <c r="C72">
        <v>7350</v>
      </c>
      <c r="D72" s="216">
        <f>Übersicht!$X$1</f>
        <v>0</v>
      </c>
      <c r="E72" s="216">
        <f>Übersicht!$AC$1</f>
        <v>0</v>
      </c>
      <c r="F72" s="216">
        <v>7350</v>
      </c>
      <c r="G72" s="216">
        <f>Übersicht!P$11</f>
        <v>0</v>
      </c>
      <c r="H72" s="216">
        <f>Übersicht!P$34</f>
        <v>0</v>
      </c>
      <c r="I72" s="219">
        <f t="shared" si="2"/>
        <v>0</v>
      </c>
      <c r="J72" s="219">
        <f t="shared" si="3"/>
        <v>0</v>
      </c>
    </row>
    <row r="73" spans="1:10" ht="12.75">
      <c r="A73" s="68" t="s">
        <v>223</v>
      </c>
      <c r="B73" t="s">
        <v>223</v>
      </c>
      <c r="C73">
        <v>7440</v>
      </c>
      <c r="D73" s="216">
        <f>Übersicht!$X$1</f>
        <v>0</v>
      </c>
      <c r="E73" s="216">
        <f>Übersicht!$AC$1</f>
        <v>0</v>
      </c>
      <c r="F73" s="216">
        <v>7440</v>
      </c>
      <c r="G73" s="216">
        <f>Übersicht!P$11</f>
        <v>0</v>
      </c>
      <c r="H73" s="216">
        <f>Übersicht!P$35</f>
        <v>0</v>
      </c>
      <c r="I73" s="219">
        <f t="shared" si="2"/>
        <v>0</v>
      </c>
      <c r="J73" s="219">
        <f t="shared" si="3"/>
        <v>0</v>
      </c>
    </row>
    <row r="74" spans="1:10" ht="12.75">
      <c r="A74" s="76" t="s">
        <v>231</v>
      </c>
      <c r="B74" t="s">
        <v>231</v>
      </c>
      <c r="C74">
        <v>7510</v>
      </c>
      <c r="D74" s="216">
        <f>Übersicht!$X$1</f>
        <v>0</v>
      </c>
      <c r="E74" s="216">
        <f>Übersicht!$AC$1</f>
        <v>0</v>
      </c>
      <c r="F74" s="216">
        <v>7510</v>
      </c>
      <c r="G74" s="216">
        <f>Übersicht!P$11</f>
        <v>0</v>
      </c>
      <c r="H74" s="216">
        <f>Übersicht!P$36</f>
        <v>0</v>
      </c>
      <c r="I74" s="219">
        <f t="shared" si="2"/>
        <v>0</v>
      </c>
      <c r="J74" s="219">
        <f t="shared" si="3"/>
        <v>0</v>
      </c>
    </row>
    <row r="75" spans="1:10" ht="12.75">
      <c r="A75" s="68" t="s">
        <v>239</v>
      </c>
      <c r="B75" t="s">
        <v>239</v>
      </c>
      <c r="C75">
        <v>7570</v>
      </c>
      <c r="D75" s="216">
        <f>Übersicht!$X$1</f>
        <v>0</v>
      </c>
      <c r="E75" s="216">
        <f>Übersicht!$AC$1</f>
        <v>0</v>
      </c>
      <c r="F75" s="216">
        <v>7570</v>
      </c>
      <c r="G75" s="216">
        <f>Übersicht!P$11</f>
        <v>0</v>
      </c>
      <c r="H75" s="216">
        <f>Übersicht!P$37</f>
        <v>0</v>
      </c>
      <c r="I75" s="219">
        <f t="shared" si="2"/>
        <v>0</v>
      </c>
      <c r="J75" s="219">
        <f t="shared" si="3"/>
        <v>0</v>
      </c>
    </row>
    <row r="76" spans="1:10" ht="12.75">
      <c r="A76" s="76" t="s">
        <v>247</v>
      </c>
      <c r="B76" t="s">
        <v>247</v>
      </c>
      <c r="C76">
        <v>7610</v>
      </c>
      <c r="D76" s="216">
        <f>Übersicht!$X$1</f>
        <v>0</v>
      </c>
      <c r="E76" s="216">
        <f>Übersicht!$AC$1</f>
        <v>0</v>
      </c>
      <c r="F76" s="216">
        <v>7610</v>
      </c>
      <c r="G76" s="216">
        <f>Übersicht!P$11</f>
        <v>0</v>
      </c>
      <c r="H76" s="216">
        <f>Übersicht!P$38</f>
        <v>0</v>
      </c>
      <c r="I76" s="219">
        <f t="shared" si="2"/>
        <v>0</v>
      </c>
      <c r="J76" s="219">
        <f t="shared" si="3"/>
        <v>0</v>
      </c>
    </row>
    <row r="77" spans="1:10" ht="12.75">
      <c r="A77" s="68" t="s">
        <v>255</v>
      </c>
      <c r="B77" t="s">
        <v>255</v>
      </c>
      <c r="C77">
        <v>7670</v>
      </c>
      <c r="D77" s="216">
        <f>Übersicht!$X$1</f>
        <v>0</v>
      </c>
      <c r="E77" s="216">
        <f>Übersicht!$AC$1</f>
        <v>0</v>
      </c>
      <c r="F77" s="216">
        <v>7670</v>
      </c>
      <c r="G77" s="216">
        <f>Übersicht!P$11</f>
        <v>0</v>
      </c>
      <c r="H77" s="216">
        <f>Übersicht!P$39</f>
        <v>0</v>
      </c>
      <c r="I77" s="219">
        <f t="shared" si="2"/>
        <v>0</v>
      </c>
      <c r="J77" s="219">
        <f t="shared" si="3"/>
        <v>0</v>
      </c>
    </row>
    <row r="78" spans="1:10" ht="12.75">
      <c r="A78" s="76" t="s">
        <v>494</v>
      </c>
      <c r="B78" t="s">
        <v>263</v>
      </c>
      <c r="C78">
        <v>7700</v>
      </c>
      <c r="D78" s="216">
        <f>Übersicht!$X$1</f>
        <v>0</v>
      </c>
      <c r="E78" s="216">
        <f>Übersicht!$AC$1</f>
        <v>0</v>
      </c>
      <c r="F78" s="216">
        <v>7700</v>
      </c>
      <c r="G78" s="216">
        <f>Übersicht!P$11</f>
        <v>0</v>
      </c>
      <c r="H78" s="216">
        <f>Übersicht!P$40</f>
        <v>0</v>
      </c>
      <c r="I78" s="219">
        <f t="shared" si="2"/>
        <v>0</v>
      </c>
      <c r="J78" s="219">
        <f t="shared" si="3"/>
        <v>0</v>
      </c>
    </row>
    <row r="79" spans="1:10" ht="12.75">
      <c r="A79" s="68" t="s">
        <v>271</v>
      </c>
      <c r="B79" t="s">
        <v>271</v>
      </c>
      <c r="C79">
        <v>7780</v>
      </c>
      <c r="D79" s="216">
        <f>Übersicht!$X$1</f>
        <v>0</v>
      </c>
      <c r="E79" s="216">
        <f>Übersicht!$AC$1</f>
        <v>0</v>
      </c>
      <c r="F79" s="216">
        <v>7780</v>
      </c>
      <c r="G79" s="216">
        <f>Übersicht!P$11</f>
        <v>0</v>
      </c>
      <c r="H79" s="216">
        <f>Übersicht!P$41</f>
        <v>0</v>
      </c>
      <c r="I79" s="219">
        <f t="shared" si="2"/>
        <v>0</v>
      </c>
      <c r="J79" s="219">
        <f t="shared" si="3"/>
        <v>0</v>
      </c>
    </row>
    <row r="80" spans="1:10" ht="12.75">
      <c r="A80" s="76" t="s">
        <v>279</v>
      </c>
      <c r="B80" t="s">
        <v>279</v>
      </c>
      <c r="C80">
        <v>7950</v>
      </c>
      <c r="D80" s="216">
        <f>Übersicht!$X$1</f>
        <v>0</v>
      </c>
      <c r="E80" s="216">
        <f>Übersicht!$AC$1</f>
        <v>0</v>
      </c>
      <c r="F80" s="216">
        <v>7950</v>
      </c>
      <c r="G80" s="216">
        <f>Übersicht!P$11</f>
        <v>0</v>
      </c>
      <c r="H80" s="216">
        <f>Übersicht!P$42</f>
        <v>0</v>
      </c>
      <c r="I80" s="219">
        <f t="shared" si="2"/>
        <v>0</v>
      </c>
      <c r="J80" s="219">
        <f t="shared" si="3"/>
        <v>0</v>
      </c>
    </row>
    <row r="81" spans="1:10" ht="12.75">
      <c r="A81" s="68" t="s">
        <v>287</v>
      </c>
      <c r="B81" t="s">
        <v>287</v>
      </c>
      <c r="C81">
        <v>8310</v>
      </c>
      <c r="D81" s="216">
        <f>Übersicht!$X$1</f>
        <v>0</v>
      </c>
      <c r="E81" s="216">
        <f>Übersicht!$AC$1</f>
        <v>0</v>
      </c>
      <c r="F81" s="216">
        <v>8310</v>
      </c>
      <c r="G81" s="216">
        <f>Übersicht!P$11</f>
        <v>0</v>
      </c>
      <c r="H81" s="216">
        <f>Übersicht!P$43</f>
        <v>0</v>
      </c>
      <c r="I81" s="219">
        <f t="shared" si="2"/>
        <v>0</v>
      </c>
      <c r="J81" s="219">
        <f t="shared" si="3"/>
        <v>0</v>
      </c>
    </row>
    <row r="82" spans="1:10" ht="12.75">
      <c r="A82" s="76" t="s">
        <v>295</v>
      </c>
      <c r="B82" t="s">
        <v>295</v>
      </c>
      <c r="C82">
        <v>8400</v>
      </c>
      <c r="D82" s="216">
        <f>Übersicht!$X$1</f>
        <v>0</v>
      </c>
      <c r="E82" s="216">
        <f>Übersicht!$AC$1</f>
        <v>0</v>
      </c>
      <c r="F82" s="216">
        <v>8400</v>
      </c>
      <c r="G82" s="216">
        <f>Übersicht!P$11</f>
        <v>0</v>
      </c>
      <c r="H82" s="216">
        <f>Übersicht!P$44</f>
        <v>0</v>
      </c>
      <c r="I82" s="219">
        <f t="shared" si="2"/>
        <v>0</v>
      </c>
      <c r="J82" s="219">
        <f t="shared" si="3"/>
        <v>0</v>
      </c>
    </row>
    <row r="83" spans="1:10" ht="12.75">
      <c r="A83" s="68" t="s">
        <v>303</v>
      </c>
      <c r="B83" t="s">
        <v>303</v>
      </c>
      <c r="C83">
        <v>8460</v>
      </c>
      <c r="D83" s="216">
        <f>Übersicht!$X$1</f>
        <v>0</v>
      </c>
      <c r="E83" s="216">
        <f>Übersicht!$AC$1</f>
        <v>0</v>
      </c>
      <c r="F83" s="216">
        <v>8460</v>
      </c>
      <c r="G83" s="216">
        <f>Übersicht!P$11</f>
        <v>0</v>
      </c>
      <c r="H83" s="216">
        <f>Übersicht!P$45</f>
        <v>0</v>
      </c>
      <c r="I83" s="219">
        <f t="shared" si="2"/>
        <v>0</v>
      </c>
      <c r="J83" s="219">
        <f t="shared" si="3"/>
        <v>0</v>
      </c>
    </row>
    <row r="84" spans="1:10" ht="12.75">
      <c r="A84" s="76" t="s">
        <v>311</v>
      </c>
      <c r="B84" t="s">
        <v>311</v>
      </c>
      <c r="C84">
        <v>8480</v>
      </c>
      <c r="D84" s="216">
        <f>Übersicht!$X$1</f>
        <v>0</v>
      </c>
      <c r="E84" s="216">
        <f>Übersicht!$AC$1</f>
        <v>0</v>
      </c>
      <c r="F84" s="216">
        <v>8480</v>
      </c>
      <c r="G84" s="216">
        <f>Übersicht!P$11</f>
        <v>0</v>
      </c>
      <c r="H84" s="216">
        <f>Übersicht!P$46</f>
        <v>0</v>
      </c>
      <c r="I84" s="219">
        <f t="shared" si="2"/>
        <v>0</v>
      </c>
      <c r="J84" s="219">
        <f t="shared" si="3"/>
        <v>0</v>
      </c>
    </row>
    <row r="85" spans="1:10" ht="12.75">
      <c r="A85" s="68" t="s">
        <v>319</v>
      </c>
      <c r="B85" t="s">
        <v>319</v>
      </c>
      <c r="C85">
        <v>8550</v>
      </c>
      <c r="D85" s="216">
        <f>Übersicht!$X$1</f>
        <v>0</v>
      </c>
      <c r="E85" s="216">
        <f>Übersicht!$AC$1</f>
        <v>0</v>
      </c>
      <c r="F85" s="216">
        <v>8550</v>
      </c>
      <c r="G85" s="216">
        <f>Übersicht!P$11</f>
        <v>0</v>
      </c>
      <c r="H85" s="216">
        <f>Übersicht!P$47</f>
        <v>0</v>
      </c>
      <c r="I85" s="219">
        <f t="shared" si="2"/>
        <v>0</v>
      </c>
      <c r="J85" s="219">
        <f t="shared" si="3"/>
        <v>0</v>
      </c>
    </row>
    <row r="86" spans="1:10" ht="12.75">
      <c r="A86" s="76" t="s">
        <v>327</v>
      </c>
      <c r="B86" t="s">
        <v>327</v>
      </c>
      <c r="C86">
        <v>8560</v>
      </c>
      <c r="D86" s="216">
        <f>Übersicht!$X$1</f>
        <v>0</v>
      </c>
      <c r="E86" s="216">
        <f>Übersicht!$AC$1</f>
        <v>0</v>
      </c>
      <c r="F86" s="216">
        <v>8560</v>
      </c>
      <c r="G86" s="216">
        <f>Übersicht!P$11</f>
        <v>0</v>
      </c>
      <c r="H86" s="216">
        <f>Übersicht!P$48</f>
        <v>0</v>
      </c>
      <c r="I86" s="219">
        <f t="shared" si="2"/>
        <v>0</v>
      </c>
      <c r="J86" s="219">
        <f t="shared" si="3"/>
        <v>0</v>
      </c>
    </row>
    <row r="87" spans="1:10" ht="12.75">
      <c r="A87" s="68" t="s">
        <v>334</v>
      </c>
      <c r="B87" t="s">
        <v>334</v>
      </c>
      <c r="C87">
        <v>8630</v>
      </c>
      <c r="D87" s="216">
        <f>Übersicht!$X$1</f>
        <v>0</v>
      </c>
      <c r="E87" s="216">
        <f>Übersicht!$AC$1</f>
        <v>0</v>
      </c>
      <c r="F87" s="216">
        <v>8630</v>
      </c>
      <c r="G87" s="216">
        <f>Übersicht!P$11</f>
        <v>0</v>
      </c>
      <c r="H87" s="216">
        <f>Übersicht!P$49</f>
        <v>0</v>
      </c>
      <c r="I87" s="219">
        <f t="shared" si="2"/>
        <v>0</v>
      </c>
      <c r="J87" s="219">
        <f t="shared" si="3"/>
        <v>0</v>
      </c>
    </row>
    <row r="88" spans="1:10" ht="12.75">
      <c r="A88" s="76" t="s">
        <v>341</v>
      </c>
      <c r="B88" t="s">
        <v>341</v>
      </c>
      <c r="C88">
        <v>8760</v>
      </c>
      <c r="D88" s="216">
        <f>Übersicht!$X$1</f>
        <v>0</v>
      </c>
      <c r="E88" s="216">
        <f>Übersicht!$AC$1</f>
        <v>0</v>
      </c>
      <c r="F88" s="216">
        <v>8760</v>
      </c>
      <c r="G88" s="216">
        <f>Übersicht!P$11</f>
        <v>0</v>
      </c>
      <c r="H88" s="216">
        <f>Übersicht!P$50</f>
        <v>0</v>
      </c>
      <c r="I88" s="219">
        <f t="shared" si="2"/>
        <v>0</v>
      </c>
      <c r="J88" s="219">
        <f t="shared" si="3"/>
        <v>0</v>
      </c>
    </row>
    <row r="89" spans="1:10" ht="12.75">
      <c r="A89" s="68" t="s">
        <v>347</v>
      </c>
      <c r="B89" t="s">
        <v>347</v>
      </c>
      <c r="C89">
        <v>8830</v>
      </c>
      <c r="D89" s="216">
        <f>Übersicht!$X$1</f>
        <v>0</v>
      </c>
      <c r="E89" s="216">
        <f>Übersicht!$AC$1</f>
        <v>0</v>
      </c>
      <c r="F89" s="216">
        <v>8830</v>
      </c>
      <c r="G89" s="216">
        <f>Übersicht!P$11</f>
        <v>0</v>
      </c>
      <c r="H89" s="216">
        <f>Übersicht!P$51</f>
        <v>0</v>
      </c>
      <c r="I89" s="219">
        <f t="shared" si="2"/>
        <v>0</v>
      </c>
      <c r="J89" s="219">
        <f t="shared" si="3"/>
        <v>0</v>
      </c>
    </row>
    <row r="90" spans="1:10" ht="12.75">
      <c r="A90" s="76" t="s">
        <v>354</v>
      </c>
      <c r="B90" t="s">
        <v>354</v>
      </c>
      <c r="C90">
        <v>8870</v>
      </c>
      <c r="D90" s="216">
        <f>Übersicht!$X$1</f>
        <v>0</v>
      </c>
      <c r="E90" s="216">
        <f>Übersicht!$AC$1</f>
        <v>0</v>
      </c>
      <c r="F90" s="216">
        <v>8870</v>
      </c>
      <c r="G90" s="216">
        <f>Übersicht!P$11</f>
        <v>0</v>
      </c>
      <c r="H90" s="216">
        <f>Übersicht!P$52</f>
        <v>0</v>
      </c>
      <c r="I90" s="219">
        <f t="shared" si="2"/>
        <v>0</v>
      </c>
      <c r="J90" s="219">
        <f t="shared" si="3"/>
        <v>0</v>
      </c>
    </row>
    <row r="91" spans="1:10" ht="12.75">
      <c r="A91" s="68" t="s">
        <v>360</v>
      </c>
      <c r="B91" t="s">
        <v>360</v>
      </c>
      <c r="C91">
        <v>9720</v>
      </c>
      <c r="D91" s="216">
        <f>Übersicht!$X$1</f>
        <v>0</v>
      </c>
      <c r="E91" s="216">
        <f>Übersicht!$AC$1</f>
        <v>0</v>
      </c>
      <c r="F91" s="216">
        <v>9720</v>
      </c>
      <c r="G91" s="216">
        <f>Übersicht!P$11</f>
        <v>0</v>
      </c>
      <c r="H91" s="216">
        <f>Übersicht!P$53</f>
        <v>0</v>
      </c>
      <c r="I91" s="219">
        <f t="shared" si="2"/>
        <v>0</v>
      </c>
      <c r="J91" s="219">
        <f t="shared" si="3"/>
        <v>0</v>
      </c>
    </row>
    <row r="92" spans="1:10" ht="12.75">
      <c r="A92" s="76" t="s">
        <v>367</v>
      </c>
      <c r="B92" t="s">
        <v>367</v>
      </c>
      <c r="C92">
        <v>9740</v>
      </c>
      <c r="D92" s="216">
        <f>Übersicht!$X$1</f>
        <v>0</v>
      </c>
      <c r="E92" s="216">
        <f>Übersicht!$AC$1</f>
        <v>0</v>
      </c>
      <c r="F92" s="216">
        <v>9740</v>
      </c>
      <c r="G92" s="216">
        <f>Übersicht!P$11</f>
        <v>0</v>
      </c>
      <c r="H92" s="216">
        <f>Übersicht!P$54</f>
        <v>0</v>
      </c>
      <c r="I92" s="219">
        <f t="shared" si="2"/>
        <v>0</v>
      </c>
      <c r="J92" s="219">
        <f t="shared" si="3"/>
        <v>0</v>
      </c>
    </row>
    <row r="93" spans="1:10" ht="12.75">
      <c r="A93" s="68" t="s">
        <v>374</v>
      </c>
      <c r="B93" t="s">
        <v>374</v>
      </c>
      <c r="C93">
        <v>9760</v>
      </c>
      <c r="D93" s="216">
        <f>Übersicht!$X$1</f>
        <v>0</v>
      </c>
      <c r="E93" s="216">
        <f>Übersicht!$AC$1</f>
        <v>0</v>
      </c>
      <c r="F93" s="216">
        <v>9760</v>
      </c>
      <c r="G93" s="216">
        <f>Übersicht!P$11</f>
        <v>0</v>
      </c>
      <c r="H93" s="216">
        <f>Übersicht!P$55</f>
        <v>0</v>
      </c>
      <c r="I93" s="219">
        <f t="shared" si="2"/>
        <v>0</v>
      </c>
      <c r="J93" s="219">
        <f t="shared" si="3"/>
        <v>0</v>
      </c>
    </row>
    <row r="94" spans="1:10" ht="12.75">
      <c r="A94" s="76" t="s">
        <v>381</v>
      </c>
      <c r="B94" t="s">
        <v>381</v>
      </c>
      <c r="C94">
        <v>9810</v>
      </c>
      <c r="D94" s="216">
        <f>Übersicht!$X$1</f>
        <v>0</v>
      </c>
      <c r="E94" s="216">
        <f>Übersicht!$AC$1</f>
        <v>0</v>
      </c>
      <c r="F94" s="216">
        <v>9810</v>
      </c>
      <c r="G94" s="216">
        <f>Übersicht!P$11</f>
        <v>0</v>
      </c>
      <c r="H94" s="216">
        <f>Übersicht!P$56</f>
        <v>0</v>
      </c>
      <c r="I94" s="219">
        <f t="shared" si="2"/>
        <v>0</v>
      </c>
      <c r="J94" s="219">
        <f t="shared" si="3"/>
        <v>0</v>
      </c>
    </row>
    <row r="95" spans="1:10" ht="12.75">
      <c r="A95" s="68" t="s">
        <v>387</v>
      </c>
      <c r="B95" t="s">
        <v>387</v>
      </c>
      <c r="C95">
        <v>9920</v>
      </c>
      <c r="D95" s="216">
        <f>Übersicht!$X$1</f>
        <v>0</v>
      </c>
      <c r="E95" s="216">
        <f>Übersicht!$AC$1</f>
        <v>0</v>
      </c>
      <c r="F95" s="216">
        <v>9920</v>
      </c>
      <c r="G95" s="216">
        <f>Übersicht!P$11</f>
        <v>0</v>
      </c>
      <c r="H95" s="216">
        <f>Übersicht!P$57</f>
        <v>0</v>
      </c>
      <c r="I95" s="219">
        <f t="shared" si="2"/>
        <v>0</v>
      </c>
      <c r="J95" s="219">
        <f t="shared" si="3"/>
        <v>0</v>
      </c>
    </row>
    <row r="96" spans="1:10" ht="12.75">
      <c r="A96" s="76" t="s">
        <v>393</v>
      </c>
      <c r="B96" t="s">
        <v>393</v>
      </c>
      <c r="C96">
        <v>10010</v>
      </c>
      <c r="D96" s="216">
        <f>Übersicht!$X$1</f>
        <v>0</v>
      </c>
      <c r="E96" s="216">
        <f>Übersicht!$AC$1</f>
        <v>0</v>
      </c>
      <c r="F96" s="216">
        <v>10010</v>
      </c>
      <c r="G96" s="216">
        <f>Übersicht!P$11</f>
        <v>0</v>
      </c>
      <c r="H96" s="216">
        <f>Übersicht!P$58</f>
        <v>0</v>
      </c>
      <c r="I96" s="219">
        <f t="shared" si="2"/>
        <v>0</v>
      </c>
      <c r="J96" s="219">
        <f t="shared" si="3"/>
        <v>0</v>
      </c>
    </row>
    <row r="97" spans="1:10" ht="12.75">
      <c r="A97" s="68" t="s">
        <v>399</v>
      </c>
      <c r="B97" t="s">
        <v>399</v>
      </c>
      <c r="C97">
        <v>10050</v>
      </c>
      <c r="D97" s="216">
        <f>Übersicht!$X$1</f>
        <v>0</v>
      </c>
      <c r="E97" s="216">
        <f>Übersicht!$AC$1</f>
        <v>0</v>
      </c>
      <c r="F97" s="216">
        <v>10050</v>
      </c>
      <c r="G97" s="216">
        <f>Übersicht!P$11</f>
        <v>0</v>
      </c>
      <c r="H97" s="216">
        <f>Übersicht!P$59</f>
        <v>0</v>
      </c>
      <c r="I97" s="219">
        <f t="shared" si="2"/>
        <v>0</v>
      </c>
      <c r="J97" s="219">
        <f t="shared" si="3"/>
        <v>0</v>
      </c>
    </row>
    <row r="98" spans="1:10" ht="12.75">
      <c r="A98" s="76" t="s">
        <v>405</v>
      </c>
      <c r="B98" t="s">
        <v>405</v>
      </c>
      <c r="C98">
        <v>10090</v>
      </c>
      <c r="D98" s="216">
        <f>Übersicht!$X$1</f>
        <v>0</v>
      </c>
      <c r="E98" s="216">
        <f>Übersicht!$AC$1</f>
        <v>0</v>
      </c>
      <c r="F98" s="216">
        <v>10090</v>
      </c>
      <c r="G98" s="216">
        <f>Übersicht!P$11</f>
        <v>0</v>
      </c>
      <c r="H98" s="216">
        <f>Übersicht!P$60</f>
        <v>0</v>
      </c>
      <c r="I98" s="219">
        <f t="shared" si="2"/>
        <v>0</v>
      </c>
      <c r="J98" s="219">
        <f t="shared" si="3"/>
        <v>0</v>
      </c>
    </row>
    <row r="99" spans="1:10" ht="12.75">
      <c r="A99" s="61" t="s">
        <v>411</v>
      </c>
      <c r="B99" t="s">
        <v>411</v>
      </c>
      <c r="C99">
        <v>10110</v>
      </c>
      <c r="D99" s="216">
        <f>Übersicht!$X$1</f>
        <v>0</v>
      </c>
      <c r="E99" s="216">
        <f>Übersicht!$AC$1</f>
        <v>0</v>
      </c>
      <c r="F99" s="216">
        <v>10110</v>
      </c>
      <c r="G99" s="216">
        <f>Übersicht!P$11</f>
        <v>0</v>
      </c>
      <c r="H99" s="216">
        <f>Übersicht!P$61</f>
        <v>0</v>
      </c>
      <c r="I99" s="219">
        <f t="shared" si="2"/>
        <v>0</v>
      </c>
      <c r="J99" s="219">
        <f t="shared" si="3"/>
        <v>0</v>
      </c>
    </row>
    <row r="100" spans="1:10" ht="12.75">
      <c r="A100" s="108" t="s">
        <v>417</v>
      </c>
      <c r="B100" t="s">
        <v>495</v>
      </c>
      <c r="C100">
        <v>10170</v>
      </c>
      <c r="D100" s="216">
        <f>Übersicht!$X$1</f>
        <v>0</v>
      </c>
      <c r="E100" s="216">
        <f>Übersicht!$AC$1</f>
        <v>0</v>
      </c>
      <c r="F100" s="216">
        <v>10170</v>
      </c>
      <c r="G100" s="216">
        <f>Übersicht!P$11</f>
        <v>0</v>
      </c>
      <c r="H100" s="216">
        <f>Übersicht!P$62</f>
        <v>0</v>
      </c>
      <c r="I100" s="219">
        <f t="shared" si="2"/>
        <v>0</v>
      </c>
      <c r="J100" s="219">
        <f t="shared" si="3"/>
        <v>0</v>
      </c>
    </row>
    <row r="101" spans="1:10" ht="12.75">
      <c r="A101" s="61" t="s">
        <v>423</v>
      </c>
      <c r="B101" t="s">
        <v>423</v>
      </c>
      <c r="C101">
        <v>10190</v>
      </c>
      <c r="D101" s="216">
        <f>Übersicht!$X$1</f>
        <v>0</v>
      </c>
      <c r="E101" s="216">
        <f>Übersicht!$AC$1</f>
        <v>0</v>
      </c>
      <c r="F101" s="216">
        <v>10190</v>
      </c>
      <c r="G101" s="216">
        <f>Übersicht!P$11</f>
        <v>0</v>
      </c>
      <c r="H101" s="216">
        <f>Übersicht!P$63</f>
        <v>0</v>
      </c>
      <c r="I101" s="219">
        <f t="shared" si="2"/>
        <v>0</v>
      </c>
      <c r="J101" s="219">
        <f t="shared" si="3"/>
        <v>0</v>
      </c>
    </row>
    <row r="102" spans="1:10" ht="12.75">
      <c r="A102" s="51" t="s">
        <v>53</v>
      </c>
      <c r="B102" t="s">
        <v>53</v>
      </c>
      <c r="C102">
        <v>10200</v>
      </c>
      <c r="D102" s="216">
        <f>Übersicht!$X$1</f>
        <v>0</v>
      </c>
      <c r="E102" s="216">
        <f>Übersicht!$AC$1</f>
        <v>0</v>
      </c>
      <c r="F102" s="216">
        <v>10200</v>
      </c>
      <c r="G102" s="216">
        <f>Übersicht!AA$11</f>
        <v>0</v>
      </c>
      <c r="H102" s="216">
        <f>Übersicht!AA$14</f>
        <v>0</v>
      </c>
      <c r="I102" s="219">
        <f aca="true" t="shared" si="4" ref="I102:I151">C102-F102</f>
        <v>0</v>
      </c>
      <c r="J102" s="219">
        <f aca="true" t="shared" si="5" ref="J102:J151">IF(A102=B102,"richtig","falsch")</f>
        <v>0</v>
      </c>
    </row>
    <row r="103" spans="1:10" ht="12.75">
      <c r="A103" s="61" t="s">
        <v>62</v>
      </c>
      <c r="B103" t="s">
        <v>62</v>
      </c>
      <c r="C103">
        <v>10500</v>
      </c>
      <c r="D103" s="216">
        <f>Übersicht!$X$1</f>
        <v>0</v>
      </c>
      <c r="E103" s="216">
        <f>Übersicht!$AC$1</f>
        <v>0</v>
      </c>
      <c r="F103" s="216">
        <v>10500</v>
      </c>
      <c r="G103" s="216">
        <f>Übersicht!AA$11</f>
        <v>0</v>
      </c>
      <c r="H103" s="216">
        <f>Übersicht!AA$15</f>
        <v>0</v>
      </c>
      <c r="I103" s="219">
        <f t="shared" si="4"/>
        <v>0</v>
      </c>
      <c r="J103" s="219">
        <f t="shared" si="5"/>
        <v>0</v>
      </c>
    </row>
    <row r="104" spans="1:10" ht="12.75">
      <c r="A104" s="71" t="s">
        <v>71</v>
      </c>
      <c r="B104" t="s">
        <v>71</v>
      </c>
      <c r="C104">
        <v>10660</v>
      </c>
      <c r="D104" s="216">
        <f>Übersicht!$X$1</f>
        <v>0</v>
      </c>
      <c r="E104" s="216">
        <f>Übersicht!$AC$1</f>
        <v>0</v>
      </c>
      <c r="F104" s="216">
        <v>10660</v>
      </c>
      <c r="G104" s="216">
        <f>Übersicht!AA$11</f>
        <v>0</v>
      </c>
      <c r="H104" s="216">
        <f>Übersicht!AA$16</f>
        <v>0</v>
      </c>
      <c r="I104" s="219">
        <f t="shared" si="4"/>
        <v>0</v>
      </c>
      <c r="J104" s="219">
        <f t="shared" si="5"/>
        <v>0</v>
      </c>
    </row>
    <row r="105" spans="1:10" ht="12.75">
      <c r="A105" s="61" t="s">
        <v>79</v>
      </c>
      <c r="B105" t="s">
        <v>79</v>
      </c>
      <c r="C105">
        <v>10840</v>
      </c>
      <c r="D105" s="216">
        <f>Übersicht!$X$1</f>
        <v>0</v>
      </c>
      <c r="E105" s="216">
        <f>Übersicht!$AC$1</f>
        <v>0</v>
      </c>
      <c r="F105" s="216">
        <v>10840</v>
      </c>
      <c r="G105" s="216">
        <f>Übersicht!AA$11</f>
        <v>0</v>
      </c>
      <c r="H105" s="216">
        <f>Übersicht!AA$17</f>
        <v>0</v>
      </c>
      <c r="I105" s="219">
        <f t="shared" si="4"/>
        <v>0</v>
      </c>
      <c r="J105" s="219">
        <f t="shared" si="5"/>
        <v>0</v>
      </c>
    </row>
    <row r="106" spans="1:10" ht="12.75">
      <c r="A106" s="71" t="s">
        <v>87</v>
      </c>
      <c r="B106" t="s">
        <v>87</v>
      </c>
      <c r="C106">
        <v>10990</v>
      </c>
      <c r="D106" s="216">
        <f>Übersicht!$X$1</f>
        <v>0</v>
      </c>
      <c r="E106" s="216">
        <f>Übersicht!$AC$1</f>
        <v>0</v>
      </c>
      <c r="F106" s="216">
        <v>10990</v>
      </c>
      <c r="G106" s="216">
        <f>Übersicht!AA$11</f>
        <v>0</v>
      </c>
      <c r="H106" s="216">
        <f>Übersicht!AA$18</f>
        <v>0</v>
      </c>
      <c r="I106" s="219">
        <f t="shared" si="4"/>
        <v>0</v>
      </c>
      <c r="J106" s="219">
        <f t="shared" si="5"/>
        <v>0</v>
      </c>
    </row>
    <row r="107" spans="1:10" ht="12.75">
      <c r="A107" s="61" t="s">
        <v>96</v>
      </c>
      <c r="B107" t="s">
        <v>96</v>
      </c>
      <c r="C107">
        <v>11030</v>
      </c>
      <c r="D107" s="216">
        <f>Übersicht!$X$1</f>
        <v>0</v>
      </c>
      <c r="E107" s="216">
        <f>Übersicht!$AC$1</f>
        <v>0</v>
      </c>
      <c r="F107" s="216">
        <v>11030</v>
      </c>
      <c r="G107" s="216">
        <f>Übersicht!AA$11</f>
        <v>0</v>
      </c>
      <c r="H107" s="216">
        <f>Übersicht!AA$19</f>
        <v>0</v>
      </c>
      <c r="I107" s="219">
        <f t="shared" si="4"/>
        <v>0</v>
      </c>
      <c r="J107" s="219">
        <f t="shared" si="5"/>
        <v>0</v>
      </c>
    </row>
    <row r="108" spans="1:10" ht="12.75">
      <c r="A108" s="71" t="s">
        <v>104</v>
      </c>
      <c r="B108" t="s">
        <v>104</v>
      </c>
      <c r="C108">
        <v>11040</v>
      </c>
      <c r="D108" s="216">
        <f>Übersicht!$X$1</f>
        <v>0</v>
      </c>
      <c r="E108" s="216">
        <f>Übersicht!$AC$1</f>
        <v>0</v>
      </c>
      <c r="F108" s="216">
        <v>11040</v>
      </c>
      <c r="G108" s="216">
        <f>Übersicht!AA$11</f>
        <v>0</v>
      </c>
      <c r="H108" s="216">
        <f>Übersicht!AA$20</f>
        <v>0</v>
      </c>
      <c r="I108" s="219">
        <f t="shared" si="4"/>
        <v>0</v>
      </c>
      <c r="J108" s="219">
        <f t="shared" si="5"/>
        <v>0</v>
      </c>
    </row>
    <row r="109" spans="1:10" ht="12.75">
      <c r="A109" s="61" t="s">
        <v>112</v>
      </c>
      <c r="B109" t="s">
        <v>112</v>
      </c>
      <c r="C109">
        <v>11060</v>
      </c>
      <c r="D109" s="216">
        <f>Übersicht!$X$1</f>
        <v>0</v>
      </c>
      <c r="E109" s="216">
        <f>Übersicht!$AC$1</f>
        <v>0</v>
      </c>
      <c r="F109" s="216">
        <v>11060</v>
      </c>
      <c r="G109" s="216">
        <f>Übersicht!AA$11</f>
        <v>0</v>
      </c>
      <c r="H109" s="216">
        <f>Übersicht!AA$21</f>
        <v>0</v>
      </c>
      <c r="I109" s="219">
        <f t="shared" si="4"/>
        <v>0</v>
      </c>
      <c r="J109" s="219">
        <f t="shared" si="5"/>
        <v>0</v>
      </c>
    </row>
    <row r="110" spans="1:10" ht="12.75">
      <c r="A110" s="71" t="s">
        <v>121</v>
      </c>
      <c r="B110" t="s">
        <v>121</v>
      </c>
      <c r="C110">
        <v>11210</v>
      </c>
      <c r="D110" s="216">
        <f>Übersicht!$X$1</f>
        <v>0</v>
      </c>
      <c r="E110" s="216">
        <f>Übersicht!$AC$1</f>
        <v>0</v>
      </c>
      <c r="F110" s="216">
        <v>11210</v>
      </c>
      <c r="G110" s="216">
        <f>Übersicht!AA$11</f>
        <v>0</v>
      </c>
      <c r="H110" s="216">
        <f>Übersicht!AA$22</f>
        <v>0</v>
      </c>
      <c r="I110" s="219">
        <f t="shared" si="4"/>
        <v>0</v>
      </c>
      <c r="J110" s="219">
        <f t="shared" si="5"/>
        <v>0</v>
      </c>
    </row>
    <row r="111" spans="1:10" ht="12.75">
      <c r="A111" s="61" t="s">
        <v>129</v>
      </c>
      <c r="B111" t="s">
        <v>129</v>
      </c>
      <c r="C111">
        <v>11220</v>
      </c>
      <c r="D111" s="216">
        <f>Übersicht!$X$1</f>
        <v>0</v>
      </c>
      <c r="E111" s="216">
        <f>Übersicht!$AC$1</f>
        <v>0</v>
      </c>
      <c r="F111" s="216">
        <v>11220</v>
      </c>
      <c r="G111" s="216">
        <f>Übersicht!AA$11</f>
        <v>0</v>
      </c>
      <c r="H111" s="216">
        <f>Übersicht!AA$23</f>
        <v>0</v>
      </c>
      <c r="I111" s="219">
        <f t="shared" si="4"/>
        <v>0</v>
      </c>
      <c r="J111" s="219">
        <f t="shared" si="5"/>
        <v>0</v>
      </c>
    </row>
    <row r="112" spans="1:10" ht="12.75">
      <c r="A112" s="71" t="s">
        <v>137</v>
      </c>
      <c r="B112" t="s">
        <v>137</v>
      </c>
      <c r="C112">
        <v>11370</v>
      </c>
      <c r="D112" s="216">
        <f>Übersicht!$X$1</f>
        <v>0</v>
      </c>
      <c r="E112" s="216">
        <f>Übersicht!$AC$1</f>
        <v>0</v>
      </c>
      <c r="F112" s="216">
        <v>11370</v>
      </c>
      <c r="G112" s="216">
        <f>Übersicht!AA$11</f>
        <v>0</v>
      </c>
      <c r="H112" s="216">
        <f>Übersicht!AA$24</f>
        <v>0</v>
      </c>
      <c r="I112" s="219">
        <f t="shared" si="4"/>
        <v>0</v>
      </c>
      <c r="J112" s="219">
        <f t="shared" si="5"/>
        <v>0</v>
      </c>
    </row>
    <row r="113" spans="1:10" ht="12.75">
      <c r="A113" s="61" t="s">
        <v>145</v>
      </c>
      <c r="B113" t="s">
        <v>145</v>
      </c>
      <c r="C113">
        <v>11390</v>
      </c>
      <c r="D113" s="216">
        <f>Übersicht!$X$1</f>
        <v>0</v>
      </c>
      <c r="E113" s="216">
        <f>Übersicht!$AC$1</f>
        <v>0</v>
      </c>
      <c r="F113" s="216">
        <v>11390</v>
      </c>
      <c r="G113" s="216">
        <f>Übersicht!AA$11</f>
        <v>0</v>
      </c>
      <c r="H113" s="216">
        <f>Übersicht!AA$25</f>
        <v>0</v>
      </c>
      <c r="I113" s="219">
        <f t="shared" si="4"/>
        <v>0</v>
      </c>
      <c r="J113" s="219">
        <f t="shared" si="5"/>
        <v>0</v>
      </c>
    </row>
    <row r="114" spans="1:10" ht="12.75">
      <c r="A114" s="71" t="s">
        <v>153</v>
      </c>
      <c r="B114" t="s">
        <v>153</v>
      </c>
      <c r="C114">
        <v>11460</v>
      </c>
      <c r="D114" s="216">
        <f>Übersicht!$X$1</f>
        <v>0</v>
      </c>
      <c r="E114" s="216">
        <f>Übersicht!$AC$1</f>
        <v>0</v>
      </c>
      <c r="F114" s="216">
        <v>11460</v>
      </c>
      <c r="G114" s="216">
        <f>Übersicht!AA$11</f>
        <v>0</v>
      </c>
      <c r="H114" s="216">
        <f>Übersicht!AA$26</f>
        <v>0</v>
      </c>
      <c r="I114" s="219">
        <f t="shared" si="4"/>
        <v>0</v>
      </c>
      <c r="J114" s="219">
        <f t="shared" si="5"/>
        <v>0</v>
      </c>
    </row>
    <row r="115" spans="1:10" ht="12.75">
      <c r="A115" s="61" t="s">
        <v>161</v>
      </c>
      <c r="B115" t="s">
        <v>161</v>
      </c>
      <c r="C115">
        <v>11870</v>
      </c>
      <c r="D115" s="216">
        <f>Übersicht!$X$1</f>
        <v>0</v>
      </c>
      <c r="E115" s="216">
        <f>Übersicht!$AC$1</f>
        <v>0</v>
      </c>
      <c r="F115" s="216">
        <v>11870</v>
      </c>
      <c r="G115" s="216">
        <f>Übersicht!AA$11</f>
        <v>0</v>
      </c>
      <c r="H115" s="216">
        <f>Übersicht!AA$27</f>
        <v>0</v>
      </c>
      <c r="I115" s="219">
        <f t="shared" si="4"/>
        <v>0</v>
      </c>
      <c r="J115" s="219">
        <f t="shared" si="5"/>
        <v>0</v>
      </c>
    </row>
    <row r="116" spans="1:10" ht="12.75">
      <c r="A116" s="71" t="s">
        <v>169</v>
      </c>
      <c r="B116" t="s">
        <v>169</v>
      </c>
      <c r="C116">
        <v>11980</v>
      </c>
      <c r="D116" s="216">
        <f>Übersicht!$X$1</f>
        <v>0</v>
      </c>
      <c r="E116" s="216">
        <f>Übersicht!$AC$1</f>
        <v>0</v>
      </c>
      <c r="F116" s="216">
        <v>11980</v>
      </c>
      <c r="G116" s="216">
        <f>Übersicht!AA$11</f>
        <v>0</v>
      </c>
      <c r="H116" s="216">
        <f>Übersicht!AA$28</f>
        <v>0</v>
      </c>
      <c r="I116" s="219">
        <f t="shared" si="4"/>
        <v>0</v>
      </c>
      <c r="J116" s="219">
        <f t="shared" si="5"/>
        <v>0</v>
      </c>
    </row>
    <row r="117" spans="1:10" ht="12.75">
      <c r="A117" s="61" t="s">
        <v>177</v>
      </c>
      <c r="B117" t="s">
        <v>177</v>
      </c>
      <c r="C117">
        <v>12000</v>
      </c>
      <c r="D117" s="216">
        <f>Übersicht!$X$1</f>
        <v>0</v>
      </c>
      <c r="E117" s="216">
        <f>Übersicht!$AC$1</f>
        <v>0</v>
      </c>
      <c r="F117" s="216">
        <v>12000</v>
      </c>
      <c r="G117" s="216">
        <f>Übersicht!AA$11</f>
        <v>0</v>
      </c>
      <c r="H117" s="216">
        <f>Übersicht!AA$29</f>
        <v>0</v>
      </c>
      <c r="I117" s="219">
        <f t="shared" si="4"/>
        <v>0</v>
      </c>
      <c r="J117" s="219">
        <f t="shared" si="5"/>
        <v>0</v>
      </c>
    </row>
    <row r="118" spans="1:10" ht="12.75">
      <c r="A118" s="71" t="s">
        <v>185</v>
      </c>
      <c r="B118" t="s">
        <v>185</v>
      </c>
      <c r="C118">
        <v>12020</v>
      </c>
      <c r="D118" s="216">
        <f>Übersicht!$X$1</f>
        <v>0</v>
      </c>
      <c r="E118" s="216">
        <f>Übersicht!$AC$1</f>
        <v>0</v>
      </c>
      <c r="F118" s="216">
        <v>12020</v>
      </c>
      <c r="G118" s="216">
        <f>Übersicht!AA$11</f>
        <v>0</v>
      </c>
      <c r="H118" s="216">
        <f>Übersicht!AA$30</f>
        <v>0</v>
      </c>
      <c r="I118" s="219">
        <f t="shared" si="4"/>
        <v>0</v>
      </c>
      <c r="J118" s="219">
        <f t="shared" si="5"/>
        <v>0</v>
      </c>
    </row>
    <row r="119" spans="1:10" ht="12.75">
      <c r="A119" s="61" t="s">
        <v>193</v>
      </c>
      <c r="B119" t="s">
        <v>193</v>
      </c>
      <c r="C119">
        <v>12360</v>
      </c>
      <c r="D119" s="216">
        <f>Übersicht!$X$1</f>
        <v>0</v>
      </c>
      <c r="E119" s="216">
        <f>Übersicht!$AC$1</f>
        <v>0</v>
      </c>
      <c r="F119" s="216">
        <v>12360</v>
      </c>
      <c r="G119" s="216">
        <f>Übersicht!AA$11</f>
        <v>0</v>
      </c>
      <c r="H119" s="216">
        <f>Übersicht!AA$31</f>
        <v>0</v>
      </c>
      <c r="I119" s="219">
        <f t="shared" si="4"/>
        <v>0</v>
      </c>
      <c r="J119" s="219">
        <f t="shared" si="5"/>
        <v>0</v>
      </c>
    </row>
    <row r="120" spans="1:10" ht="12.75">
      <c r="A120" s="71" t="s">
        <v>201</v>
      </c>
      <c r="B120" t="s">
        <v>201</v>
      </c>
      <c r="C120">
        <v>12370</v>
      </c>
      <c r="D120" s="216">
        <f>Übersicht!$X$1</f>
        <v>0</v>
      </c>
      <c r="E120" s="216">
        <f>Übersicht!$AC$1</f>
        <v>0</v>
      </c>
      <c r="F120" s="216">
        <v>12370</v>
      </c>
      <c r="G120" s="216">
        <f>Übersicht!AA$11</f>
        <v>0</v>
      </c>
      <c r="H120" s="216">
        <f>Übersicht!AA$32</f>
        <v>0</v>
      </c>
      <c r="I120" s="219">
        <f t="shared" si="4"/>
        <v>0</v>
      </c>
      <c r="J120" s="219">
        <f t="shared" si="5"/>
        <v>0</v>
      </c>
    </row>
    <row r="121" spans="1:10" ht="12.75">
      <c r="A121" s="61" t="s">
        <v>209</v>
      </c>
      <c r="B121" t="s">
        <v>209</v>
      </c>
      <c r="C121">
        <v>12380</v>
      </c>
      <c r="D121" s="216">
        <f>Übersicht!$X$1</f>
        <v>0</v>
      </c>
      <c r="E121" s="216">
        <f>Übersicht!$AC$1</f>
        <v>0</v>
      </c>
      <c r="F121" s="216">
        <v>12380</v>
      </c>
      <c r="G121" s="216">
        <f>Übersicht!AA$11</f>
        <v>0</v>
      </c>
      <c r="H121" s="216">
        <f>Übersicht!AA$33</f>
        <v>0</v>
      </c>
      <c r="I121" s="219">
        <f t="shared" si="4"/>
        <v>0</v>
      </c>
      <c r="J121" s="219">
        <f t="shared" si="5"/>
        <v>0</v>
      </c>
    </row>
    <row r="122" spans="1:10" ht="12.75">
      <c r="A122" s="71" t="s">
        <v>217</v>
      </c>
      <c r="B122" t="s">
        <v>217</v>
      </c>
      <c r="C122">
        <v>12430</v>
      </c>
      <c r="D122" s="216">
        <f>Übersicht!$X$1</f>
        <v>0</v>
      </c>
      <c r="E122" s="216">
        <f>Übersicht!$AC$1</f>
        <v>0</v>
      </c>
      <c r="F122" s="216">
        <v>12430</v>
      </c>
      <c r="G122" s="216">
        <f>Übersicht!AA$11</f>
        <v>0</v>
      </c>
      <c r="H122" s="216">
        <f>Übersicht!AA$34</f>
        <v>0</v>
      </c>
      <c r="I122" s="219">
        <f t="shared" si="4"/>
        <v>0</v>
      </c>
      <c r="J122" s="219">
        <f t="shared" si="5"/>
        <v>0</v>
      </c>
    </row>
    <row r="123" spans="1:10" ht="12.75">
      <c r="A123" s="61" t="s">
        <v>225</v>
      </c>
      <c r="B123" t="s">
        <v>225</v>
      </c>
      <c r="C123">
        <v>12500</v>
      </c>
      <c r="D123" s="216">
        <f>Übersicht!$X$1</f>
        <v>0</v>
      </c>
      <c r="E123" s="216">
        <f>Übersicht!$AC$1</f>
        <v>0</v>
      </c>
      <c r="F123" s="216">
        <v>12500</v>
      </c>
      <c r="G123" s="216">
        <f>Übersicht!AA$11</f>
        <v>0</v>
      </c>
      <c r="H123" s="216">
        <f>Übersicht!AA$35</f>
        <v>0</v>
      </c>
      <c r="I123" s="219">
        <f t="shared" si="4"/>
        <v>0</v>
      </c>
      <c r="J123" s="219">
        <f t="shared" si="5"/>
        <v>0</v>
      </c>
    </row>
    <row r="124" spans="1:10" ht="12.75">
      <c r="A124" s="71" t="s">
        <v>233</v>
      </c>
      <c r="B124" t="s">
        <v>233</v>
      </c>
      <c r="C124">
        <v>12510</v>
      </c>
      <c r="D124" s="216">
        <f>Übersicht!$X$1</f>
        <v>0</v>
      </c>
      <c r="E124" s="216">
        <f>Übersicht!$AC$1</f>
        <v>0</v>
      </c>
      <c r="F124" s="216">
        <v>12510</v>
      </c>
      <c r="G124" s="216">
        <f>Übersicht!AA$11</f>
        <v>0</v>
      </c>
      <c r="H124" s="216">
        <f>Übersicht!AA$36</f>
        <v>0</v>
      </c>
      <c r="I124" s="219">
        <f t="shared" si="4"/>
        <v>0</v>
      </c>
      <c r="J124" s="219">
        <f t="shared" si="5"/>
        <v>0</v>
      </c>
    </row>
    <row r="125" spans="1:10" ht="12.75">
      <c r="A125" s="61" t="s">
        <v>241</v>
      </c>
      <c r="B125" t="s">
        <v>241</v>
      </c>
      <c r="C125">
        <v>12530</v>
      </c>
      <c r="D125" s="216">
        <f>Übersicht!$X$1</f>
        <v>0</v>
      </c>
      <c r="E125" s="216">
        <f>Übersicht!$AC$1</f>
        <v>0</v>
      </c>
      <c r="F125" s="216">
        <v>12530</v>
      </c>
      <c r="G125" s="216">
        <f>Übersicht!AA$11</f>
        <v>0</v>
      </c>
      <c r="H125" s="216">
        <f>Übersicht!AA$37</f>
        <v>0</v>
      </c>
      <c r="I125" s="219">
        <f t="shared" si="4"/>
        <v>0</v>
      </c>
      <c r="J125" s="219">
        <f t="shared" si="5"/>
        <v>0</v>
      </c>
    </row>
    <row r="126" spans="1:10" ht="12.75">
      <c r="A126" s="71" t="s">
        <v>249</v>
      </c>
      <c r="B126" t="s">
        <v>249</v>
      </c>
      <c r="C126">
        <v>12590</v>
      </c>
      <c r="D126" s="216">
        <f>Übersicht!$X$1</f>
        <v>0</v>
      </c>
      <c r="E126" s="216">
        <f>Übersicht!$AC$1</f>
        <v>0</v>
      </c>
      <c r="F126" s="216">
        <v>12590</v>
      </c>
      <c r="G126" s="216">
        <f>Übersicht!AA$11</f>
        <v>0</v>
      </c>
      <c r="H126" s="216">
        <f>Übersicht!AA$38</f>
        <v>0</v>
      </c>
      <c r="I126" s="219">
        <f t="shared" si="4"/>
        <v>0</v>
      </c>
      <c r="J126" s="219">
        <f t="shared" si="5"/>
        <v>0</v>
      </c>
    </row>
    <row r="127" spans="1:10" ht="12.75">
      <c r="A127" s="61" t="s">
        <v>257</v>
      </c>
      <c r="B127" t="s">
        <v>257</v>
      </c>
      <c r="C127">
        <v>12600</v>
      </c>
      <c r="D127" s="216">
        <f>Übersicht!$X$1</f>
        <v>0</v>
      </c>
      <c r="E127" s="216">
        <f>Übersicht!$AC$1</f>
        <v>0</v>
      </c>
      <c r="F127" s="216">
        <v>12600</v>
      </c>
      <c r="G127" s="216">
        <f>Übersicht!AA$11</f>
        <v>0</v>
      </c>
      <c r="H127" s="216">
        <f>Übersicht!AA$39</f>
        <v>0</v>
      </c>
      <c r="I127" s="219">
        <f t="shared" si="4"/>
        <v>0</v>
      </c>
      <c r="J127" s="219">
        <f t="shared" si="5"/>
        <v>0</v>
      </c>
    </row>
    <row r="128" spans="1:10" ht="12.75">
      <c r="A128" s="71" t="s">
        <v>265</v>
      </c>
      <c r="B128" t="s">
        <v>265</v>
      </c>
      <c r="C128">
        <v>12730</v>
      </c>
      <c r="D128" s="216">
        <f>Übersicht!$X$1</f>
        <v>0</v>
      </c>
      <c r="E128" s="216">
        <f>Übersicht!$AC$1</f>
        <v>0</v>
      </c>
      <c r="F128" s="216">
        <v>12730</v>
      </c>
      <c r="G128" s="216">
        <f>Übersicht!AA$11</f>
        <v>0</v>
      </c>
      <c r="H128" s="216">
        <f>Übersicht!AA$40</f>
        <v>0</v>
      </c>
      <c r="I128" s="219">
        <f t="shared" si="4"/>
        <v>0</v>
      </c>
      <c r="J128" s="219">
        <f t="shared" si="5"/>
        <v>0</v>
      </c>
    </row>
    <row r="129" spans="1:10" ht="12.75">
      <c r="A129" s="61" t="s">
        <v>273</v>
      </c>
      <c r="B129" t="s">
        <v>273</v>
      </c>
      <c r="C129">
        <v>12740</v>
      </c>
      <c r="D129" s="216">
        <f>Übersicht!$X$1</f>
        <v>0</v>
      </c>
      <c r="E129" s="216">
        <f>Übersicht!$AC$1</f>
        <v>0</v>
      </c>
      <c r="F129" s="216">
        <v>12740</v>
      </c>
      <c r="G129" s="216">
        <f>Übersicht!AA$11</f>
        <v>0</v>
      </c>
      <c r="H129" s="216">
        <f>Übersicht!AA$41</f>
        <v>0</v>
      </c>
      <c r="I129" s="219">
        <f t="shared" si="4"/>
        <v>0</v>
      </c>
      <c r="J129" s="219">
        <f t="shared" si="5"/>
        <v>0</v>
      </c>
    </row>
    <row r="130" spans="1:10" ht="12.75">
      <c r="A130" s="71" t="s">
        <v>281</v>
      </c>
      <c r="B130" t="s">
        <v>281</v>
      </c>
      <c r="C130">
        <v>12750</v>
      </c>
      <c r="D130" s="216">
        <f>Übersicht!$X$1</f>
        <v>0</v>
      </c>
      <c r="E130" s="216">
        <f>Übersicht!$AC$1</f>
        <v>0</v>
      </c>
      <c r="F130" s="216">
        <v>12750</v>
      </c>
      <c r="G130" s="216">
        <f>Übersicht!AA$11</f>
        <v>0</v>
      </c>
      <c r="H130" s="216">
        <f>Übersicht!AA$42</f>
        <v>0</v>
      </c>
      <c r="I130" s="219">
        <f t="shared" si="4"/>
        <v>0</v>
      </c>
      <c r="J130" s="219">
        <f t="shared" si="5"/>
        <v>0</v>
      </c>
    </row>
    <row r="131" spans="1:10" ht="12.75">
      <c r="A131" s="61" t="s">
        <v>289</v>
      </c>
      <c r="B131" t="s">
        <v>289</v>
      </c>
      <c r="C131">
        <v>12760</v>
      </c>
      <c r="D131" s="216">
        <f>Übersicht!$X$1</f>
        <v>0</v>
      </c>
      <c r="E131" s="216">
        <f>Übersicht!$AC$1</f>
        <v>0</v>
      </c>
      <c r="F131" s="216">
        <v>12760</v>
      </c>
      <c r="G131" s="216">
        <f>Übersicht!AA$11</f>
        <v>0</v>
      </c>
      <c r="H131" s="216">
        <f>Übersicht!AA$43</f>
        <v>0</v>
      </c>
      <c r="I131" s="219">
        <f t="shared" si="4"/>
        <v>0</v>
      </c>
      <c r="J131" s="219">
        <f t="shared" si="5"/>
        <v>0</v>
      </c>
    </row>
    <row r="132" spans="1:10" ht="12.75">
      <c r="A132" s="71" t="s">
        <v>297</v>
      </c>
      <c r="B132" t="s">
        <v>297</v>
      </c>
      <c r="C132">
        <v>12770</v>
      </c>
      <c r="D132" s="216">
        <f>Übersicht!$X$1</f>
        <v>0</v>
      </c>
      <c r="E132" s="216">
        <f>Übersicht!$AC$1</f>
        <v>0</v>
      </c>
      <c r="F132" s="216">
        <v>12770</v>
      </c>
      <c r="G132" s="216">
        <f>Übersicht!AA$11</f>
        <v>0</v>
      </c>
      <c r="H132" s="216">
        <f>Übersicht!AA$44</f>
        <v>0</v>
      </c>
      <c r="I132" s="219">
        <f t="shared" si="4"/>
        <v>0</v>
      </c>
      <c r="J132" s="219">
        <f t="shared" si="5"/>
        <v>0</v>
      </c>
    </row>
    <row r="133" spans="1:10" ht="12.75">
      <c r="A133" s="61" t="s">
        <v>305</v>
      </c>
      <c r="B133" t="s">
        <v>305</v>
      </c>
      <c r="C133">
        <v>13070</v>
      </c>
      <c r="D133" s="216">
        <f>Übersicht!$X$1</f>
        <v>0</v>
      </c>
      <c r="E133" s="216">
        <f>Übersicht!$AC$1</f>
        <v>0</v>
      </c>
      <c r="F133" s="216">
        <v>13070</v>
      </c>
      <c r="G133" s="216">
        <f>Übersicht!AA$11</f>
        <v>0</v>
      </c>
      <c r="H133" s="216">
        <f>Übersicht!AA$45</f>
        <v>0</v>
      </c>
      <c r="I133" s="219">
        <f t="shared" si="4"/>
        <v>0</v>
      </c>
      <c r="J133" s="219">
        <f t="shared" si="5"/>
        <v>0</v>
      </c>
    </row>
    <row r="134" spans="1:10" ht="12.75">
      <c r="A134" s="71" t="s">
        <v>313</v>
      </c>
      <c r="B134" t="s">
        <v>313</v>
      </c>
      <c r="C134">
        <v>13080</v>
      </c>
      <c r="D134" s="216">
        <f>Übersicht!$X$1</f>
        <v>0</v>
      </c>
      <c r="E134" s="216">
        <f>Übersicht!$AC$1</f>
        <v>0</v>
      </c>
      <c r="F134" s="216">
        <v>13080</v>
      </c>
      <c r="G134" s="216">
        <f>Übersicht!AA$11</f>
        <v>0</v>
      </c>
      <c r="H134" s="216">
        <f>Übersicht!AA$46</f>
        <v>0</v>
      </c>
      <c r="I134" s="219">
        <f t="shared" si="4"/>
        <v>0</v>
      </c>
      <c r="J134" s="219">
        <f t="shared" si="5"/>
        <v>0</v>
      </c>
    </row>
    <row r="135" spans="1:10" ht="12.75">
      <c r="A135" s="61" t="s">
        <v>321</v>
      </c>
      <c r="B135" t="s">
        <v>321</v>
      </c>
      <c r="C135">
        <v>13110</v>
      </c>
      <c r="D135" s="216">
        <f>Übersicht!$X$1</f>
        <v>0</v>
      </c>
      <c r="E135" s="216">
        <f>Übersicht!$AC$1</f>
        <v>0</v>
      </c>
      <c r="F135" s="216">
        <v>13110</v>
      </c>
      <c r="G135" s="216">
        <f>Übersicht!AA$11</f>
        <v>0</v>
      </c>
      <c r="H135" s="216">
        <f>Übersicht!AA$47</f>
        <v>0</v>
      </c>
      <c r="I135" s="219">
        <f t="shared" si="4"/>
        <v>0</v>
      </c>
      <c r="J135" s="219">
        <f t="shared" si="5"/>
        <v>0</v>
      </c>
    </row>
    <row r="136" spans="1:10" ht="12.75">
      <c r="A136" s="71" t="s">
        <v>329</v>
      </c>
      <c r="B136" t="s">
        <v>329</v>
      </c>
      <c r="C136">
        <v>13120</v>
      </c>
      <c r="D136" s="216">
        <f>Übersicht!$X$1</f>
        <v>0</v>
      </c>
      <c r="E136" s="216">
        <f>Übersicht!$AC$1</f>
        <v>0</v>
      </c>
      <c r="F136" s="216">
        <v>13120</v>
      </c>
      <c r="G136" s="216">
        <f>Übersicht!AA$11</f>
        <v>0</v>
      </c>
      <c r="H136" s="216">
        <f>Übersicht!AA$48</f>
        <v>0</v>
      </c>
      <c r="I136" s="219">
        <f t="shared" si="4"/>
        <v>0</v>
      </c>
      <c r="J136" s="219">
        <f t="shared" si="5"/>
        <v>0</v>
      </c>
    </row>
    <row r="137" spans="1:10" ht="12.75">
      <c r="A137" s="61" t="s">
        <v>336</v>
      </c>
      <c r="B137" t="s">
        <v>336</v>
      </c>
      <c r="C137">
        <v>13140</v>
      </c>
      <c r="D137" s="216">
        <f>Übersicht!$X$1</f>
        <v>0</v>
      </c>
      <c r="E137" s="216">
        <f>Übersicht!$AC$1</f>
        <v>0</v>
      </c>
      <c r="F137" s="216">
        <v>13140</v>
      </c>
      <c r="G137" s="216">
        <f>Übersicht!AA$11</f>
        <v>0</v>
      </c>
      <c r="H137" s="216">
        <f>Übersicht!AA$49</f>
        <v>0</v>
      </c>
      <c r="I137" s="219">
        <f t="shared" si="4"/>
        <v>0</v>
      </c>
      <c r="J137" s="219">
        <f t="shared" si="5"/>
        <v>0</v>
      </c>
    </row>
    <row r="138" spans="1:10" ht="12.75">
      <c r="A138" s="71" t="s">
        <v>343</v>
      </c>
      <c r="B138" t="s">
        <v>343</v>
      </c>
      <c r="C138">
        <v>13150</v>
      </c>
      <c r="D138" s="216">
        <f>Übersicht!$X$1</f>
        <v>0</v>
      </c>
      <c r="E138" s="216">
        <f>Übersicht!$AC$1</f>
        <v>0</v>
      </c>
      <c r="F138" s="216">
        <v>13150</v>
      </c>
      <c r="G138" s="216">
        <f>Übersicht!AA$11</f>
        <v>0</v>
      </c>
      <c r="H138" s="216">
        <f>Übersicht!AA$50</f>
        <v>0</v>
      </c>
      <c r="I138" s="219">
        <f t="shared" si="4"/>
        <v>0</v>
      </c>
      <c r="J138" s="219">
        <f t="shared" si="5"/>
        <v>0</v>
      </c>
    </row>
    <row r="139" spans="1:10" ht="12.75">
      <c r="A139" s="61" t="s">
        <v>349</v>
      </c>
      <c r="B139" t="s">
        <v>349</v>
      </c>
      <c r="C139">
        <v>13350</v>
      </c>
      <c r="D139" s="216">
        <f>Übersicht!$X$1</f>
        <v>0</v>
      </c>
      <c r="E139" s="216">
        <f>Übersicht!$AC$1</f>
        <v>0</v>
      </c>
      <c r="F139" s="216">
        <v>13350</v>
      </c>
      <c r="G139" s="216">
        <f>Übersicht!AA$11</f>
        <v>0</v>
      </c>
      <c r="H139" s="216">
        <f>Übersicht!AA$51</f>
        <v>0</v>
      </c>
      <c r="I139" s="219">
        <f t="shared" si="4"/>
        <v>0</v>
      </c>
      <c r="J139" s="219">
        <f t="shared" si="5"/>
        <v>0</v>
      </c>
    </row>
    <row r="140" spans="1:10" ht="12.75">
      <c r="A140" s="71" t="s">
        <v>356</v>
      </c>
      <c r="B140" t="s">
        <v>356</v>
      </c>
      <c r="C140">
        <v>13430</v>
      </c>
      <c r="D140" s="216">
        <f>Übersicht!$X$1</f>
        <v>0</v>
      </c>
      <c r="E140" s="216">
        <f>Übersicht!$AC$1</f>
        <v>0</v>
      </c>
      <c r="F140" s="216">
        <v>13430</v>
      </c>
      <c r="G140" s="216">
        <f>Übersicht!AA$11</f>
        <v>0</v>
      </c>
      <c r="H140" s="216">
        <f>Übersicht!AA$52</f>
        <v>0</v>
      </c>
      <c r="I140" s="219">
        <f t="shared" si="4"/>
        <v>0</v>
      </c>
      <c r="J140" s="219">
        <f t="shared" si="5"/>
        <v>0</v>
      </c>
    </row>
    <row r="141" spans="1:10" ht="12.75">
      <c r="A141" s="61" t="s">
        <v>362</v>
      </c>
      <c r="B141" t="s">
        <v>362</v>
      </c>
      <c r="C141">
        <v>13480</v>
      </c>
      <c r="D141" s="216">
        <f>Übersicht!$X$1</f>
        <v>0</v>
      </c>
      <c r="E141" s="216">
        <f>Übersicht!$AC$1</f>
        <v>0</v>
      </c>
      <c r="F141" s="216">
        <v>13480</v>
      </c>
      <c r="G141" s="216">
        <f>Übersicht!AA$11</f>
        <v>0</v>
      </c>
      <c r="H141" s="216">
        <f>Übersicht!AA$53</f>
        <v>0</v>
      </c>
      <c r="I141" s="219">
        <f t="shared" si="4"/>
        <v>0</v>
      </c>
      <c r="J141" s="219">
        <f t="shared" si="5"/>
        <v>0</v>
      </c>
    </row>
    <row r="142" spans="1:10" ht="12.75">
      <c r="A142" s="71" t="s">
        <v>369</v>
      </c>
      <c r="B142" t="s">
        <v>369</v>
      </c>
      <c r="C142">
        <v>13490</v>
      </c>
      <c r="D142" s="216">
        <f>Übersicht!$X$1</f>
        <v>0</v>
      </c>
      <c r="E142" s="216">
        <f>Übersicht!$AC$1</f>
        <v>0</v>
      </c>
      <c r="F142" s="216">
        <v>13490</v>
      </c>
      <c r="G142" s="216">
        <f>Übersicht!AA$11</f>
        <v>0</v>
      </c>
      <c r="H142" s="216">
        <f>Übersicht!AA$54</f>
        <v>0</v>
      </c>
      <c r="I142" s="219">
        <f t="shared" si="4"/>
        <v>0</v>
      </c>
      <c r="J142" s="219">
        <f t="shared" si="5"/>
        <v>0</v>
      </c>
    </row>
    <row r="143" spans="1:10" ht="12.75">
      <c r="A143" s="61" t="s">
        <v>376</v>
      </c>
      <c r="B143" t="s">
        <v>376</v>
      </c>
      <c r="C143">
        <v>13640</v>
      </c>
      <c r="D143" s="216">
        <f>Übersicht!$X$1</f>
        <v>0</v>
      </c>
      <c r="E143" s="216">
        <f>Übersicht!$AC$1</f>
        <v>0</v>
      </c>
      <c r="F143" s="216">
        <v>13640</v>
      </c>
      <c r="G143" s="216">
        <f>Übersicht!AA$11</f>
        <v>0</v>
      </c>
      <c r="H143" s="216">
        <f>Übersicht!AA$55</f>
        <v>0</v>
      </c>
      <c r="I143" s="219">
        <f t="shared" si="4"/>
        <v>0</v>
      </c>
      <c r="J143" s="219">
        <f t="shared" si="5"/>
        <v>0</v>
      </c>
    </row>
    <row r="144" spans="1:10" ht="12.75">
      <c r="A144" s="71" t="s">
        <v>383</v>
      </c>
      <c r="B144" t="s">
        <v>383</v>
      </c>
      <c r="C144">
        <v>14370</v>
      </c>
      <c r="D144" s="216">
        <f>Übersicht!$X$1</f>
        <v>0</v>
      </c>
      <c r="E144" s="216">
        <f>Übersicht!$AC$1</f>
        <v>0</v>
      </c>
      <c r="F144" s="216">
        <v>14370</v>
      </c>
      <c r="G144" s="216">
        <f>Übersicht!AA$11</f>
        <v>0</v>
      </c>
      <c r="H144" s="216">
        <f>Übersicht!AA$56</f>
        <v>0</v>
      </c>
      <c r="I144" s="219">
        <f t="shared" si="4"/>
        <v>0</v>
      </c>
      <c r="J144" s="219">
        <f t="shared" si="5"/>
        <v>0</v>
      </c>
    </row>
    <row r="145" spans="1:10" ht="12.75">
      <c r="A145" s="61" t="s">
        <v>389</v>
      </c>
      <c r="B145" t="s">
        <v>389</v>
      </c>
      <c r="C145">
        <v>14400</v>
      </c>
      <c r="D145" s="216">
        <f>Übersicht!$X$1</f>
        <v>0</v>
      </c>
      <c r="E145" s="216">
        <f>Übersicht!$AC$1</f>
        <v>0</v>
      </c>
      <c r="F145" s="216">
        <v>14400</v>
      </c>
      <c r="G145" s="216">
        <f>Übersicht!AA$11</f>
        <v>0</v>
      </c>
      <c r="H145" s="216">
        <f>Übersicht!AA$57</f>
        <v>0</v>
      </c>
      <c r="I145" s="219">
        <f t="shared" si="4"/>
        <v>0</v>
      </c>
      <c r="J145" s="219">
        <f t="shared" si="5"/>
        <v>0</v>
      </c>
    </row>
    <row r="146" spans="1:10" ht="12.75">
      <c r="A146" s="71" t="s">
        <v>395</v>
      </c>
      <c r="B146" t="s">
        <v>395</v>
      </c>
      <c r="C146">
        <v>14420</v>
      </c>
      <c r="D146" s="216">
        <f>Übersicht!$X$1</f>
        <v>0</v>
      </c>
      <c r="E146" s="216">
        <f>Übersicht!$AC$1</f>
        <v>0</v>
      </c>
      <c r="F146" s="216">
        <v>14420</v>
      </c>
      <c r="G146" s="216">
        <f>Übersicht!AA$11</f>
        <v>0</v>
      </c>
      <c r="H146" s="216">
        <f>Übersicht!AA$58</f>
        <v>0</v>
      </c>
      <c r="I146" s="219">
        <f t="shared" si="4"/>
        <v>0</v>
      </c>
      <c r="J146" s="219">
        <f t="shared" si="5"/>
        <v>0</v>
      </c>
    </row>
    <row r="147" spans="1:10" ht="12.75">
      <c r="A147" s="61" t="s">
        <v>401</v>
      </c>
      <c r="B147" t="s">
        <v>401</v>
      </c>
      <c r="C147">
        <v>14540</v>
      </c>
      <c r="D147" s="216">
        <f>Übersicht!$X$1</f>
        <v>0</v>
      </c>
      <c r="E147" s="216">
        <f>Übersicht!$AC$1</f>
        <v>0</v>
      </c>
      <c r="F147" s="216">
        <v>14540</v>
      </c>
      <c r="G147" s="216">
        <f>Übersicht!AA$11</f>
        <v>0</v>
      </c>
      <c r="H147" s="216">
        <f>Übersicht!AA$59</f>
        <v>0</v>
      </c>
      <c r="I147" s="219">
        <f t="shared" si="4"/>
        <v>0</v>
      </c>
      <c r="J147" s="219">
        <f t="shared" si="5"/>
        <v>0</v>
      </c>
    </row>
    <row r="148" spans="1:10" ht="12.75">
      <c r="A148" s="71" t="s">
        <v>407</v>
      </c>
      <c r="B148" t="s">
        <v>407</v>
      </c>
      <c r="C148">
        <v>14610</v>
      </c>
      <c r="D148" s="216">
        <f>Übersicht!$X$1</f>
        <v>0</v>
      </c>
      <c r="E148" s="216">
        <f>Übersicht!$AC$1</f>
        <v>0</v>
      </c>
      <c r="F148" s="216">
        <v>14610</v>
      </c>
      <c r="G148" s="216">
        <f>Übersicht!AA$11</f>
        <v>0</v>
      </c>
      <c r="H148" s="216">
        <f>Übersicht!AA$60</f>
        <v>0</v>
      </c>
      <c r="I148" s="219">
        <f t="shared" si="4"/>
        <v>0</v>
      </c>
      <c r="J148" s="219">
        <f t="shared" si="5"/>
        <v>0</v>
      </c>
    </row>
    <row r="149" spans="1:10" ht="12.75">
      <c r="A149" s="61" t="s">
        <v>413</v>
      </c>
      <c r="B149" t="s">
        <v>413</v>
      </c>
      <c r="C149">
        <v>14620</v>
      </c>
      <c r="D149" s="216">
        <f>Übersicht!$X$1</f>
        <v>0</v>
      </c>
      <c r="E149" s="216">
        <f>Übersicht!$AC$1</f>
        <v>0</v>
      </c>
      <c r="F149" s="216">
        <v>14620</v>
      </c>
      <c r="G149" s="216">
        <f>Übersicht!AA$11</f>
        <v>0</v>
      </c>
      <c r="H149" s="216">
        <f>Übersicht!AA$61</f>
        <v>0</v>
      </c>
      <c r="I149" s="219">
        <f t="shared" si="4"/>
        <v>0</v>
      </c>
      <c r="J149" s="219">
        <f t="shared" si="5"/>
        <v>0</v>
      </c>
    </row>
    <row r="150" spans="1:10" ht="12.75">
      <c r="A150" s="108" t="s">
        <v>419</v>
      </c>
      <c r="B150" t="s">
        <v>419</v>
      </c>
      <c r="C150">
        <v>14640</v>
      </c>
      <c r="D150" s="216">
        <f>Übersicht!$X$1</f>
        <v>0</v>
      </c>
      <c r="E150" s="216">
        <f>Übersicht!$AC$1</f>
        <v>0</v>
      </c>
      <c r="F150" s="216">
        <v>14640</v>
      </c>
      <c r="G150" s="216">
        <f>Übersicht!AA$11</f>
        <v>0</v>
      </c>
      <c r="H150" s="216">
        <f>Übersicht!AA$62</f>
        <v>0</v>
      </c>
      <c r="I150" s="219">
        <f t="shared" si="4"/>
        <v>0</v>
      </c>
      <c r="J150" s="219">
        <f t="shared" si="5"/>
        <v>0</v>
      </c>
    </row>
    <row r="151" spans="1:10" ht="12.75">
      <c r="A151" s="61" t="s">
        <v>425</v>
      </c>
      <c r="B151" t="s">
        <v>425</v>
      </c>
      <c r="C151">
        <v>14790</v>
      </c>
      <c r="D151" s="216">
        <f>Übersicht!$X$1</f>
        <v>0</v>
      </c>
      <c r="E151" s="216">
        <f>Übersicht!$AC$1</f>
        <v>0</v>
      </c>
      <c r="F151" s="216">
        <v>14790</v>
      </c>
      <c r="G151" s="216">
        <f>Übersicht!AA$11</f>
        <v>0</v>
      </c>
      <c r="H151" s="216">
        <f>Übersicht!AA$63</f>
        <v>0</v>
      </c>
      <c r="I151" s="219">
        <f t="shared" si="4"/>
        <v>0</v>
      </c>
      <c r="J151" s="219">
        <f t="shared" si="5"/>
        <v>0</v>
      </c>
    </row>
    <row r="152" spans="1:10" ht="12.75">
      <c r="A152" s="58" t="s">
        <v>55</v>
      </c>
      <c r="B152" t="s">
        <v>55</v>
      </c>
      <c r="C152">
        <v>14860</v>
      </c>
      <c r="D152" s="216">
        <f>Übersicht!$X$1</f>
        <v>0</v>
      </c>
      <c r="E152" s="216">
        <f>Übersicht!$AC$1</f>
        <v>0</v>
      </c>
      <c r="F152" s="216">
        <v>14860</v>
      </c>
      <c r="G152" s="216">
        <f>Übersicht!AL$11</f>
        <v>0</v>
      </c>
      <c r="H152" s="216">
        <f>Übersicht!AL$14</f>
        <v>0</v>
      </c>
      <c r="I152" s="219">
        <f aca="true" t="shared" si="6" ref="I152:I185">C152-F152</f>
        <v>0</v>
      </c>
      <c r="J152" s="219">
        <f aca="true" t="shared" si="7" ref="J152:J185">IF(A152=B152,"richtig","falsch")</f>
        <v>0</v>
      </c>
    </row>
    <row r="153" spans="1:10" ht="12.75">
      <c r="A153" s="68" t="s">
        <v>64</v>
      </c>
      <c r="B153" t="s">
        <v>64</v>
      </c>
      <c r="C153">
        <v>14870</v>
      </c>
      <c r="D153" s="216">
        <f>Übersicht!$X$1</f>
        <v>0</v>
      </c>
      <c r="E153" s="216">
        <f>Übersicht!$AC$1</f>
        <v>0</v>
      </c>
      <c r="F153" s="216">
        <v>14870</v>
      </c>
      <c r="G153" s="216">
        <f>Übersicht!AL$11</f>
        <v>0</v>
      </c>
      <c r="H153" s="216">
        <f>Übersicht!AL$15</f>
        <v>0</v>
      </c>
      <c r="I153" s="219">
        <f t="shared" si="6"/>
        <v>0</v>
      </c>
      <c r="J153" s="219">
        <f t="shared" si="7"/>
        <v>0</v>
      </c>
    </row>
    <row r="154" spans="1:10" ht="12.75">
      <c r="A154" s="76" t="s">
        <v>73</v>
      </c>
      <c r="B154" t="s">
        <v>73</v>
      </c>
      <c r="C154">
        <v>14900</v>
      </c>
      <c r="D154" s="216">
        <f>Übersicht!$X$1</f>
        <v>0</v>
      </c>
      <c r="E154" s="216">
        <f>Übersicht!$AC$1</f>
        <v>0</v>
      </c>
      <c r="F154" s="216">
        <v>14900</v>
      </c>
      <c r="G154" s="216">
        <f>Übersicht!AL$11</f>
        <v>0</v>
      </c>
      <c r="H154" s="216">
        <f>Übersicht!AL$16</f>
        <v>0</v>
      </c>
      <c r="I154" s="219">
        <f t="shared" si="6"/>
        <v>0</v>
      </c>
      <c r="J154" s="219">
        <f t="shared" si="7"/>
        <v>0</v>
      </c>
    </row>
    <row r="155" spans="1:10" ht="12.75">
      <c r="A155" s="68" t="s">
        <v>81</v>
      </c>
      <c r="B155" t="s">
        <v>81</v>
      </c>
      <c r="C155">
        <v>15080</v>
      </c>
      <c r="D155" s="216">
        <f>Übersicht!$X$1</f>
        <v>0</v>
      </c>
      <c r="E155" s="216">
        <f>Übersicht!$AC$1</f>
        <v>0</v>
      </c>
      <c r="F155" s="216">
        <v>15080</v>
      </c>
      <c r="G155" s="216">
        <f>Übersicht!AL$11</f>
        <v>0</v>
      </c>
      <c r="H155" s="216">
        <f>Übersicht!AL$17</f>
        <v>0</v>
      </c>
      <c r="I155" s="219">
        <f t="shared" si="6"/>
        <v>0</v>
      </c>
      <c r="J155" s="219">
        <f t="shared" si="7"/>
        <v>0</v>
      </c>
    </row>
    <row r="156" spans="1:10" ht="12.75">
      <c r="A156" s="76" t="s">
        <v>89</v>
      </c>
      <c r="B156" t="s">
        <v>89</v>
      </c>
      <c r="C156">
        <v>15150</v>
      </c>
      <c r="D156" s="216">
        <f>Übersicht!$X$1</f>
        <v>0</v>
      </c>
      <c r="E156" s="216">
        <f>Übersicht!$AC$1</f>
        <v>0</v>
      </c>
      <c r="F156" s="216">
        <v>15150</v>
      </c>
      <c r="G156" s="216">
        <f>Übersicht!AL$11</f>
        <v>0</v>
      </c>
      <c r="H156" s="216">
        <f>Übersicht!AL$18</f>
        <v>0</v>
      </c>
      <c r="I156" s="219">
        <f t="shared" si="6"/>
        <v>0</v>
      </c>
      <c r="J156" s="219">
        <f t="shared" si="7"/>
        <v>0</v>
      </c>
    </row>
    <row r="157" spans="1:10" ht="12.75">
      <c r="A157" s="68" t="s">
        <v>98</v>
      </c>
      <c r="B157" t="s">
        <v>98</v>
      </c>
      <c r="C157">
        <v>15200</v>
      </c>
      <c r="D157" s="216">
        <f>Übersicht!$X$1</f>
        <v>0</v>
      </c>
      <c r="E157" s="216">
        <f>Übersicht!$AC$1</f>
        <v>0</v>
      </c>
      <c r="F157" s="216">
        <v>15200</v>
      </c>
      <c r="G157" s="216">
        <f>Übersicht!AL$11</f>
        <v>0</v>
      </c>
      <c r="H157" s="216">
        <f>Übersicht!AL$19</f>
        <v>0</v>
      </c>
      <c r="I157" s="219">
        <f t="shared" si="6"/>
        <v>0</v>
      </c>
      <c r="J157" s="219">
        <f t="shared" si="7"/>
        <v>0</v>
      </c>
    </row>
    <row r="158" spans="1:10" ht="12.75">
      <c r="A158" s="76" t="s">
        <v>106</v>
      </c>
      <c r="B158" t="s">
        <v>106</v>
      </c>
      <c r="C158">
        <v>15390</v>
      </c>
      <c r="D158" s="216">
        <f>Übersicht!$X$1</f>
        <v>0</v>
      </c>
      <c r="E158" s="216">
        <f>Übersicht!$AC$1</f>
        <v>0</v>
      </c>
      <c r="F158" s="216">
        <v>15390</v>
      </c>
      <c r="G158" s="216">
        <f>Übersicht!AL$11</f>
        <v>0</v>
      </c>
      <c r="H158" s="216">
        <f>Übersicht!AL$20</f>
        <v>0</v>
      </c>
      <c r="I158" s="219">
        <f t="shared" si="6"/>
        <v>0</v>
      </c>
      <c r="J158" s="219">
        <f t="shared" si="7"/>
        <v>0</v>
      </c>
    </row>
    <row r="159" spans="1:10" ht="12.75">
      <c r="A159" s="68" t="s">
        <v>114</v>
      </c>
      <c r="B159" t="s">
        <v>114</v>
      </c>
      <c r="C159">
        <v>15490</v>
      </c>
      <c r="D159" s="216">
        <f>Übersicht!$X$1</f>
        <v>0</v>
      </c>
      <c r="E159" s="216">
        <f>Übersicht!$AC$1</f>
        <v>0</v>
      </c>
      <c r="F159" s="216">
        <v>15490</v>
      </c>
      <c r="G159" s="216">
        <f>Übersicht!AL$11</f>
        <v>0</v>
      </c>
      <c r="H159" s="216">
        <f>Übersicht!AL$21</f>
        <v>0</v>
      </c>
      <c r="I159" s="219">
        <f t="shared" si="6"/>
        <v>0</v>
      </c>
      <c r="J159" s="219">
        <f t="shared" si="7"/>
        <v>0</v>
      </c>
    </row>
    <row r="160" spans="1:10" ht="12.75">
      <c r="A160" s="76" t="s">
        <v>123</v>
      </c>
      <c r="B160" t="s">
        <v>123</v>
      </c>
      <c r="C160">
        <v>15570</v>
      </c>
      <c r="D160" s="216">
        <f>Übersicht!$X$1</f>
        <v>0</v>
      </c>
      <c r="E160" s="216">
        <f>Übersicht!$AC$1</f>
        <v>0</v>
      </c>
      <c r="F160" s="216">
        <v>15570</v>
      </c>
      <c r="G160" s="216">
        <f>Übersicht!AL$11</f>
        <v>0</v>
      </c>
      <c r="H160" s="216">
        <f>Übersicht!AL$22</f>
        <v>0</v>
      </c>
      <c r="I160" s="219">
        <f t="shared" si="6"/>
        <v>0</v>
      </c>
      <c r="J160" s="219">
        <f t="shared" si="7"/>
        <v>0</v>
      </c>
    </row>
    <row r="161" spans="1:10" ht="12.75">
      <c r="A161" s="68" t="s">
        <v>131</v>
      </c>
      <c r="B161" t="s">
        <v>131</v>
      </c>
      <c r="C161">
        <v>15600</v>
      </c>
      <c r="D161" s="216">
        <f>Übersicht!$X$1</f>
        <v>0</v>
      </c>
      <c r="E161" s="216">
        <f>Übersicht!$AC$1</f>
        <v>0</v>
      </c>
      <c r="F161" s="216">
        <v>15600</v>
      </c>
      <c r="G161" s="216">
        <f>Übersicht!AL$11</f>
        <v>0</v>
      </c>
      <c r="H161" s="216">
        <f>Übersicht!AL$23</f>
        <v>0</v>
      </c>
      <c r="I161" s="219">
        <f t="shared" si="6"/>
        <v>0</v>
      </c>
      <c r="J161" s="219">
        <f t="shared" si="7"/>
        <v>0</v>
      </c>
    </row>
    <row r="162" spans="1:10" ht="12.75">
      <c r="A162" s="76" t="s">
        <v>139</v>
      </c>
      <c r="B162" t="s">
        <v>139</v>
      </c>
      <c r="C162">
        <v>15630</v>
      </c>
      <c r="D162" s="216">
        <f>Übersicht!$X$1</f>
        <v>0</v>
      </c>
      <c r="E162" s="216">
        <f>Übersicht!$AC$1</f>
        <v>0</v>
      </c>
      <c r="F162" s="216">
        <v>15630</v>
      </c>
      <c r="G162" s="216">
        <f>Übersicht!AL$11</f>
        <v>0</v>
      </c>
      <c r="H162" s="216">
        <f>Übersicht!AL$24</f>
        <v>0</v>
      </c>
      <c r="I162" s="219">
        <f t="shared" si="6"/>
        <v>0</v>
      </c>
      <c r="J162" s="219">
        <f t="shared" si="7"/>
        <v>0</v>
      </c>
    </row>
    <row r="163" spans="1:10" ht="12.75">
      <c r="A163" s="68" t="s">
        <v>496</v>
      </c>
      <c r="B163" t="s">
        <v>496</v>
      </c>
      <c r="C163">
        <v>15671</v>
      </c>
      <c r="D163" s="216">
        <f>Übersicht!$X$1</f>
        <v>0</v>
      </c>
      <c r="E163" s="216">
        <f>Übersicht!$AC$1</f>
        <v>0</v>
      </c>
      <c r="F163" s="216">
        <v>15671</v>
      </c>
      <c r="G163" s="216">
        <f>Übersicht!AL$11</f>
        <v>0</v>
      </c>
      <c r="H163" s="216">
        <f>Übersicht!AL$25</f>
        <v>0</v>
      </c>
      <c r="I163" s="219">
        <f t="shared" si="6"/>
        <v>0</v>
      </c>
      <c r="J163" s="219">
        <f t="shared" si="7"/>
        <v>0</v>
      </c>
    </row>
    <row r="164" spans="1:10" ht="12.75">
      <c r="A164" s="220" t="s">
        <v>497</v>
      </c>
      <c r="B164" t="s">
        <v>497</v>
      </c>
      <c r="C164">
        <v>15673</v>
      </c>
      <c r="D164" s="216">
        <f>Übersicht!$X$1</f>
        <v>0</v>
      </c>
      <c r="E164" s="216">
        <f>Übersicht!$AC$1</f>
        <v>0</v>
      </c>
      <c r="F164" s="216">
        <v>15673</v>
      </c>
      <c r="G164" s="216">
        <f>Übersicht!AL$11</f>
        <v>0</v>
      </c>
      <c r="H164" s="216">
        <f>Übersicht!AL$26</f>
        <v>0</v>
      </c>
      <c r="J164" s="219">
        <f t="shared" si="7"/>
        <v>0</v>
      </c>
    </row>
    <row r="165" spans="1:10" ht="12.75">
      <c r="A165" s="68" t="s">
        <v>498</v>
      </c>
      <c r="B165" t="s">
        <v>498</v>
      </c>
      <c r="D165" s="216">
        <f>Übersicht!$X$1</f>
        <v>0</v>
      </c>
      <c r="E165" s="216">
        <f>Übersicht!$AC$1</f>
        <v>0</v>
      </c>
      <c r="F165" s="216"/>
      <c r="G165" s="216">
        <f>Übersicht!AL$11</f>
        <v>0</v>
      </c>
      <c r="H165" s="216">
        <f>Übersicht!AL$27</f>
        <v>0</v>
      </c>
      <c r="J165" s="219">
        <f t="shared" si="7"/>
        <v>0</v>
      </c>
    </row>
    <row r="166" spans="1:10" ht="12.75">
      <c r="A166" s="76" t="s">
        <v>171</v>
      </c>
      <c r="B166" t="s">
        <v>171</v>
      </c>
      <c r="C166">
        <v>15720</v>
      </c>
      <c r="D166" s="216">
        <f>Übersicht!$X$1</f>
        <v>0</v>
      </c>
      <c r="E166" s="216">
        <f>Übersicht!$AC$1</f>
        <v>0</v>
      </c>
      <c r="F166" s="216">
        <v>15720</v>
      </c>
      <c r="G166" s="216">
        <f>Übersicht!AL$11</f>
        <v>0</v>
      </c>
      <c r="H166" s="216">
        <f>Übersicht!AL$28</f>
        <v>0</v>
      </c>
      <c r="I166" s="219">
        <f t="shared" si="6"/>
        <v>0</v>
      </c>
      <c r="J166" s="219">
        <f t="shared" si="7"/>
        <v>0</v>
      </c>
    </row>
    <row r="167" spans="1:10" ht="12.75">
      <c r="A167" s="68" t="s">
        <v>499</v>
      </c>
      <c r="B167" t="s">
        <v>499</v>
      </c>
      <c r="C167">
        <v>15820</v>
      </c>
      <c r="D167" s="216">
        <f>Übersicht!$X$1</f>
        <v>0</v>
      </c>
      <c r="E167" s="216">
        <f>Übersicht!$AC$1</f>
        <v>0</v>
      </c>
      <c r="F167" s="216">
        <v>15820</v>
      </c>
      <c r="G167" s="216">
        <f>Übersicht!AL$11</f>
        <v>0</v>
      </c>
      <c r="H167" s="216">
        <f>Übersicht!AL$29</f>
        <v>0</v>
      </c>
      <c r="I167" s="219">
        <f t="shared" si="6"/>
        <v>0</v>
      </c>
      <c r="J167" s="219">
        <f t="shared" si="7"/>
        <v>0</v>
      </c>
    </row>
    <row r="168" spans="1:10" ht="12.75">
      <c r="A168" s="76" t="s">
        <v>187</v>
      </c>
      <c r="B168" t="s">
        <v>187</v>
      </c>
      <c r="C168">
        <v>15910</v>
      </c>
      <c r="D168" s="216">
        <f>Übersicht!$X$1</f>
        <v>0</v>
      </c>
      <c r="E168" s="216">
        <f>Übersicht!$AC$1</f>
        <v>0</v>
      </c>
      <c r="F168" s="216">
        <v>15910</v>
      </c>
      <c r="G168" s="216">
        <f>Übersicht!AL$11</f>
        <v>0</v>
      </c>
      <c r="H168" s="216">
        <f>Übersicht!AL$30</f>
        <v>0</v>
      </c>
      <c r="I168" s="219">
        <f t="shared" si="6"/>
        <v>0</v>
      </c>
      <c r="J168" s="219">
        <f t="shared" si="7"/>
        <v>0</v>
      </c>
    </row>
    <row r="169" spans="1:10" ht="12.75">
      <c r="A169" s="68" t="s">
        <v>195</v>
      </c>
      <c r="B169" t="s">
        <v>195</v>
      </c>
      <c r="C169">
        <v>15980</v>
      </c>
      <c r="D169" s="216">
        <f>Übersicht!$X$1</f>
        <v>0</v>
      </c>
      <c r="E169" s="216">
        <f>Übersicht!$AC$1</f>
        <v>0</v>
      </c>
      <c r="F169" s="216">
        <v>15980</v>
      </c>
      <c r="G169" s="216">
        <f>Übersicht!AL$11</f>
        <v>0</v>
      </c>
      <c r="H169" s="216">
        <f>Übersicht!AL$31</f>
        <v>0</v>
      </c>
      <c r="I169" s="219">
        <f t="shared" si="6"/>
        <v>0</v>
      </c>
      <c r="J169" s="219">
        <f t="shared" si="7"/>
        <v>0</v>
      </c>
    </row>
    <row r="170" spans="1:10" ht="12.75">
      <c r="A170" s="76" t="s">
        <v>203</v>
      </c>
      <c r="B170" t="s">
        <v>203</v>
      </c>
      <c r="C170">
        <v>16360</v>
      </c>
      <c r="D170" s="216">
        <f>Übersicht!$X$1</f>
        <v>0</v>
      </c>
      <c r="E170" s="216">
        <f>Übersicht!$AC$1</f>
        <v>0</v>
      </c>
      <c r="F170" s="216">
        <v>16360</v>
      </c>
      <c r="G170" s="216">
        <f>Übersicht!AL$11</f>
        <v>0</v>
      </c>
      <c r="H170" s="216">
        <f>Übersicht!AL$32</f>
        <v>0</v>
      </c>
      <c r="I170" s="219">
        <f t="shared" si="6"/>
        <v>0</v>
      </c>
      <c r="J170" s="219">
        <f t="shared" si="7"/>
        <v>0</v>
      </c>
    </row>
    <row r="171" spans="1:10" ht="12.75">
      <c r="A171" s="68" t="s">
        <v>211</v>
      </c>
      <c r="B171" t="s">
        <v>211</v>
      </c>
      <c r="C171">
        <v>16400</v>
      </c>
      <c r="D171" s="216">
        <f>Übersicht!$X$1</f>
        <v>0</v>
      </c>
      <c r="E171" s="216">
        <f>Übersicht!$AC$1</f>
        <v>0</v>
      </c>
      <c r="F171" s="216">
        <v>16400</v>
      </c>
      <c r="G171" s="216">
        <f>Übersicht!AL$11</f>
        <v>0</v>
      </c>
      <c r="H171" s="216">
        <f>Übersicht!AL$33</f>
        <v>0</v>
      </c>
      <c r="I171" s="219">
        <f t="shared" si="6"/>
        <v>0</v>
      </c>
      <c r="J171" s="219">
        <f t="shared" si="7"/>
        <v>0</v>
      </c>
    </row>
    <row r="172" spans="1:10" ht="12.75">
      <c r="A172" s="76" t="s">
        <v>219</v>
      </c>
      <c r="B172" t="s">
        <v>219</v>
      </c>
      <c r="C172">
        <v>16490</v>
      </c>
      <c r="D172" s="216">
        <f>Übersicht!$X$1</f>
        <v>0</v>
      </c>
      <c r="E172" s="216">
        <f>Übersicht!$AC$1</f>
        <v>0</v>
      </c>
      <c r="F172" s="216">
        <v>16490</v>
      </c>
      <c r="G172" s="216">
        <f>Übersicht!AL$11</f>
        <v>0</v>
      </c>
      <c r="H172" s="216">
        <f>Übersicht!AL$34</f>
        <v>0</v>
      </c>
      <c r="I172" s="219">
        <f t="shared" si="6"/>
        <v>0</v>
      </c>
      <c r="J172" s="219">
        <f t="shared" si="7"/>
        <v>0</v>
      </c>
    </row>
    <row r="173" spans="1:10" ht="12.75">
      <c r="A173" s="68" t="s">
        <v>227</v>
      </c>
      <c r="B173" t="s">
        <v>227</v>
      </c>
      <c r="C173">
        <v>16530</v>
      </c>
      <c r="D173" s="216">
        <f>Übersicht!$X$1</f>
        <v>0</v>
      </c>
      <c r="E173" s="216">
        <f>Übersicht!$AC$1</f>
        <v>0</v>
      </c>
      <c r="F173" s="216">
        <v>16530</v>
      </c>
      <c r="G173" s="216">
        <f>Übersicht!AL$11</f>
        <v>0</v>
      </c>
      <c r="H173" s="216">
        <f>Übersicht!AL$35</f>
        <v>0</v>
      </c>
      <c r="I173" s="219">
        <f t="shared" si="6"/>
        <v>0</v>
      </c>
      <c r="J173" s="219">
        <f t="shared" si="7"/>
        <v>0</v>
      </c>
    </row>
    <row r="174" spans="1:10" ht="12.75">
      <c r="A174" s="76" t="s">
        <v>235</v>
      </c>
      <c r="B174" t="s">
        <v>235</v>
      </c>
      <c r="C174">
        <v>16540</v>
      </c>
      <c r="D174" s="216">
        <f>Übersicht!$X$1</f>
        <v>0</v>
      </c>
      <c r="E174" s="216">
        <f>Übersicht!$AC$1</f>
        <v>0</v>
      </c>
      <c r="F174" s="216">
        <v>16540</v>
      </c>
      <c r="G174" s="216">
        <f>Übersicht!AL$11</f>
        <v>0</v>
      </c>
      <c r="H174" s="216">
        <f>Übersicht!AL$36</f>
        <v>0</v>
      </c>
      <c r="I174" s="219">
        <f t="shared" si="6"/>
        <v>0</v>
      </c>
      <c r="J174" s="219">
        <f t="shared" si="7"/>
        <v>0</v>
      </c>
    </row>
    <row r="175" spans="1:10" ht="12.75">
      <c r="A175" s="68" t="s">
        <v>243</v>
      </c>
      <c r="B175" t="s">
        <v>243</v>
      </c>
      <c r="C175">
        <v>16600</v>
      </c>
      <c r="D175" s="216">
        <f>Übersicht!$X$1</f>
        <v>0</v>
      </c>
      <c r="E175" s="216">
        <f>Übersicht!$AC$1</f>
        <v>0</v>
      </c>
      <c r="F175" s="216">
        <v>16600</v>
      </c>
      <c r="G175" s="216">
        <f>Übersicht!AL$11</f>
        <v>0</v>
      </c>
      <c r="H175" s="216">
        <f>Übersicht!AL$37</f>
        <v>0</v>
      </c>
      <c r="I175" s="219">
        <f t="shared" si="6"/>
        <v>0</v>
      </c>
      <c r="J175" s="219">
        <f t="shared" si="7"/>
        <v>0</v>
      </c>
    </row>
    <row r="176" spans="1:10" ht="12.75">
      <c r="A176" s="76" t="s">
        <v>251</v>
      </c>
      <c r="B176" t="s">
        <v>251</v>
      </c>
      <c r="C176">
        <v>16630</v>
      </c>
      <c r="D176" s="216">
        <f>Übersicht!$X$1</f>
        <v>0</v>
      </c>
      <c r="E176" s="216">
        <f>Übersicht!$AC$1</f>
        <v>0</v>
      </c>
      <c r="F176" s="216">
        <v>16630</v>
      </c>
      <c r="G176" s="216">
        <f>Übersicht!AL$11</f>
        <v>0</v>
      </c>
      <c r="H176" s="216">
        <f>Übersicht!AL$38</f>
        <v>0</v>
      </c>
      <c r="I176" s="219">
        <f t="shared" si="6"/>
        <v>0</v>
      </c>
      <c r="J176" s="219">
        <f t="shared" si="7"/>
        <v>0</v>
      </c>
    </row>
    <row r="177" spans="1:10" ht="12.75">
      <c r="A177" s="68" t="s">
        <v>259</v>
      </c>
      <c r="B177" t="s">
        <v>259</v>
      </c>
      <c r="C177">
        <v>16660</v>
      </c>
      <c r="D177" s="216">
        <f>Übersicht!$X$1</f>
        <v>0</v>
      </c>
      <c r="E177" s="216">
        <f>Übersicht!$AC$1</f>
        <v>0</v>
      </c>
      <c r="F177" s="216">
        <v>16660</v>
      </c>
      <c r="G177" s="216">
        <f>Übersicht!AL$11</f>
        <v>0</v>
      </c>
      <c r="H177" s="216">
        <f>Übersicht!AL$39</f>
        <v>0</v>
      </c>
      <c r="I177" s="219">
        <f t="shared" si="6"/>
        <v>0</v>
      </c>
      <c r="J177" s="219">
        <f t="shared" si="7"/>
        <v>0</v>
      </c>
    </row>
    <row r="178" spans="1:10" ht="12.75">
      <c r="A178" s="76" t="s">
        <v>267</v>
      </c>
      <c r="B178" t="s">
        <v>267</v>
      </c>
      <c r="C178">
        <v>16790</v>
      </c>
      <c r="D178" s="216">
        <f>Übersicht!$X$1</f>
        <v>0</v>
      </c>
      <c r="E178" s="216">
        <f>Übersicht!$AC$1</f>
        <v>0</v>
      </c>
      <c r="F178" s="216">
        <v>16790</v>
      </c>
      <c r="G178" s="216">
        <f>Übersicht!AL$11</f>
        <v>0</v>
      </c>
      <c r="H178" s="216">
        <f>Übersicht!AL$40</f>
        <v>0</v>
      </c>
      <c r="I178" s="219">
        <f t="shared" si="6"/>
        <v>0</v>
      </c>
      <c r="J178" s="219">
        <f t="shared" si="7"/>
        <v>0</v>
      </c>
    </row>
    <row r="179" spans="1:10" ht="12.75">
      <c r="A179" s="68" t="s">
        <v>275</v>
      </c>
      <c r="B179" t="s">
        <v>275</v>
      </c>
      <c r="C179">
        <v>17100</v>
      </c>
      <c r="D179" s="216">
        <f>Übersicht!$X$1</f>
        <v>0</v>
      </c>
      <c r="E179" s="216">
        <f>Übersicht!$AC$1</f>
        <v>0</v>
      </c>
      <c r="F179" s="216">
        <v>17100</v>
      </c>
      <c r="G179" s="216">
        <f>Übersicht!AL$11</f>
        <v>0</v>
      </c>
      <c r="H179" s="216">
        <f>Übersicht!AL$41</f>
        <v>0</v>
      </c>
      <c r="I179" s="219">
        <f t="shared" si="6"/>
        <v>0</v>
      </c>
      <c r="J179" s="219">
        <f t="shared" si="7"/>
        <v>0</v>
      </c>
    </row>
    <row r="180" spans="1:10" ht="12.75">
      <c r="A180" s="76" t="s">
        <v>283</v>
      </c>
      <c r="B180" t="s">
        <v>283</v>
      </c>
      <c r="C180">
        <v>17170</v>
      </c>
      <c r="D180" s="216">
        <f>Übersicht!$X$1</f>
        <v>0</v>
      </c>
      <c r="E180" s="216">
        <f>Übersicht!$AC$1</f>
        <v>0</v>
      </c>
      <c r="F180" s="216">
        <v>17170</v>
      </c>
      <c r="G180" s="216">
        <f>Übersicht!AL$11</f>
        <v>0</v>
      </c>
      <c r="H180" s="216">
        <f>Übersicht!AL$42</f>
        <v>0</v>
      </c>
      <c r="I180" s="219">
        <f t="shared" si="6"/>
        <v>0</v>
      </c>
      <c r="J180" s="219">
        <f t="shared" si="7"/>
        <v>0</v>
      </c>
    </row>
    <row r="181" spans="1:10" ht="12.75">
      <c r="A181" s="68" t="s">
        <v>291</v>
      </c>
      <c r="B181" t="s">
        <v>291</v>
      </c>
      <c r="C181">
        <v>18570</v>
      </c>
      <c r="D181" s="216">
        <f>Übersicht!$X$1</f>
        <v>0</v>
      </c>
      <c r="E181" s="216">
        <f>Übersicht!$AC$1</f>
        <v>0</v>
      </c>
      <c r="F181" s="216">
        <v>18570</v>
      </c>
      <c r="G181" s="216">
        <f>Übersicht!AL$11</f>
        <v>0</v>
      </c>
      <c r="H181" s="216">
        <f>Übersicht!AL$43</f>
        <v>0</v>
      </c>
      <c r="I181" s="219">
        <f t="shared" si="6"/>
        <v>0</v>
      </c>
      <c r="J181" s="219">
        <f t="shared" si="7"/>
        <v>0</v>
      </c>
    </row>
    <row r="182" spans="1:10" ht="12.75">
      <c r="A182" s="76" t="s">
        <v>299</v>
      </c>
      <c r="B182" t="s">
        <v>299</v>
      </c>
      <c r="C182">
        <v>18600</v>
      </c>
      <c r="D182" s="216">
        <f>Übersicht!$X$1</f>
        <v>0</v>
      </c>
      <c r="E182" s="216">
        <f>Übersicht!$AC$1</f>
        <v>0</v>
      </c>
      <c r="F182" s="216">
        <v>18600</v>
      </c>
      <c r="G182" s="216">
        <f>Übersicht!AL$11</f>
        <v>0</v>
      </c>
      <c r="H182" s="216">
        <f>Übersicht!AL$44</f>
        <v>0</v>
      </c>
      <c r="I182" s="219">
        <f t="shared" si="6"/>
        <v>0</v>
      </c>
      <c r="J182" s="219">
        <f t="shared" si="7"/>
        <v>0</v>
      </c>
    </row>
    <row r="183" spans="1:10" ht="12.75">
      <c r="A183" s="68" t="s">
        <v>307</v>
      </c>
      <c r="B183" t="s">
        <v>307</v>
      </c>
      <c r="C183">
        <v>18660</v>
      </c>
      <c r="D183" s="216">
        <f>Übersicht!$X$1</f>
        <v>0</v>
      </c>
      <c r="E183" s="216">
        <f>Übersicht!$AC$1</f>
        <v>0</v>
      </c>
      <c r="F183" s="216">
        <v>18660</v>
      </c>
      <c r="G183" s="216">
        <f>Übersicht!AL$11</f>
        <v>0</v>
      </c>
      <c r="H183" s="216">
        <f>Übersicht!AL$45</f>
        <v>0</v>
      </c>
      <c r="I183" s="219">
        <f t="shared" si="6"/>
        <v>0</v>
      </c>
      <c r="J183" s="219">
        <f t="shared" si="7"/>
        <v>0</v>
      </c>
    </row>
    <row r="184" spans="1:10" ht="12.75">
      <c r="A184" s="76" t="s">
        <v>315</v>
      </c>
      <c r="B184" t="s">
        <v>315</v>
      </c>
      <c r="C184">
        <v>18770</v>
      </c>
      <c r="D184" s="216">
        <f>Übersicht!$X$1</f>
        <v>0</v>
      </c>
      <c r="E184" s="216">
        <f>Übersicht!$AC$1</f>
        <v>0</v>
      </c>
      <c r="F184" s="216">
        <v>18770</v>
      </c>
      <c r="G184" s="216">
        <f>Übersicht!AL$11</f>
        <v>0</v>
      </c>
      <c r="H184" s="216">
        <f>Übersicht!AL$46</f>
        <v>0</v>
      </c>
      <c r="I184" s="219">
        <f t="shared" si="6"/>
        <v>0</v>
      </c>
      <c r="J184" s="219">
        <f t="shared" si="7"/>
        <v>0</v>
      </c>
    </row>
    <row r="185" spans="1:10" ht="12.75">
      <c r="A185" s="68" t="s">
        <v>323</v>
      </c>
      <c r="B185" t="s">
        <v>323</v>
      </c>
      <c r="C185">
        <v>18820</v>
      </c>
      <c r="D185" s="216">
        <f>Übersicht!$X$1</f>
        <v>0</v>
      </c>
      <c r="E185" s="216">
        <f>Übersicht!$AC$1</f>
        <v>0</v>
      </c>
      <c r="F185" s="216">
        <v>18820</v>
      </c>
      <c r="G185" s="216">
        <f>Übersicht!AL$11</f>
        <v>0</v>
      </c>
      <c r="H185" s="216">
        <f>Übersicht!AL$47</f>
        <v>0</v>
      </c>
      <c r="I185" s="219">
        <f t="shared" si="6"/>
        <v>0</v>
      </c>
      <c r="J185" s="219">
        <f t="shared" si="7"/>
        <v>0</v>
      </c>
    </row>
    <row r="186" spans="1:10" ht="12.75">
      <c r="A186" s="219">
        <f>Übersicht!AH56</f>
        <v>0</v>
      </c>
      <c r="D186" s="216">
        <f>Übersicht!$X$1</f>
        <v>0</v>
      </c>
      <c r="E186" s="216">
        <f>Übersicht!$AC$1</f>
        <v>0</v>
      </c>
      <c r="G186" s="216">
        <f>Übersicht!AL$11</f>
        <v>0</v>
      </c>
      <c r="H186" s="221">
        <f>Übersicht!AL$56</f>
        <v>0</v>
      </c>
      <c r="I186" s="219">
        <f aca="true" t="shared" si="8" ref="I186:I192">C186-F186</f>
        <v>0</v>
      </c>
      <c r="J186" s="219">
        <f aca="true" t="shared" si="9" ref="J186:J192">IF(A186=B186,"richtig","falsch")</f>
        <v>0</v>
      </c>
    </row>
    <row r="187" spans="1:10" ht="12.75">
      <c r="A187" s="61">
        <f>Übersicht!AH57</f>
        <v>0</v>
      </c>
      <c r="D187" s="216">
        <f>Übersicht!$X$1</f>
        <v>0</v>
      </c>
      <c r="E187" s="216">
        <f>Übersicht!$AC$1</f>
        <v>0</v>
      </c>
      <c r="G187" s="216">
        <f>Übersicht!AL$11</f>
        <v>0</v>
      </c>
      <c r="H187" s="216">
        <f>Übersicht!AL$57</f>
        <v>0</v>
      </c>
      <c r="I187" s="219">
        <f t="shared" si="8"/>
        <v>0</v>
      </c>
      <c r="J187" s="219">
        <f t="shared" si="9"/>
        <v>0</v>
      </c>
    </row>
    <row r="188" spans="1:10" ht="12.75">
      <c r="A188" s="32">
        <f>Übersicht!AH58</f>
        <v>0</v>
      </c>
      <c r="D188" s="216">
        <f>Übersicht!$X$1</f>
        <v>0</v>
      </c>
      <c r="E188" s="216">
        <f>Übersicht!$AC$1</f>
        <v>0</v>
      </c>
      <c r="G188" s="216">
        <f>Übersicht!AL$11</f>
        <v>0</v>
      </c>
      <c r="H188" s="216">
        <f>Übersicht!AL$58</f>
        <v>0</v>
      </c>
      <c r="I188" s="219">
        <f t="shared" si="8"/>
        <v>0</v>
      </c>
      <c r="J188" s="219">
        <f t="shared" si="9"/>
        <v>0</v>
      </c>
    </row>
    <row r="189" spans="1:10" ht="12.75">
      <c r="A189" s="61">
        <f>Übersicht!AH59</f>
        <v>0</v>
      </c>
      <c r="D189" s="216">
        <f>Übersicht!$X$1</f>
        <v>0</v>
      </c>
      <c r="E189" s="216">
        <f>Übersicht!$AC$1</f>
        <v>0</v>
      </c>
      <c r="G189" s="216">
        <f>Übersicht!AL$11</f>
        <v>0</v>
      </c>
      <c r="H189" s="216">
        <f>Übersicht!AL$59</f>
        <v>0</v>
      </c>
      <c r="I189" s="219">
        <f t="shared" si="8"/>
        <v>0</v>
      </c>
      <c r="J189" s="219">
        <f t="shared" si="9"/>
        <v>0</v>
      </c>
    </row>
    <row r="190" spans="1:10" ht="12.75">
      <c r="A190" s="32">
        <f>Übersicht!AH60</f>
        <v>0</v>
      </c>
      <c r="D190" s="216">
        <f>Übersicht!$X$1</f>
        <v>0</v>
      </c>
      <c r="E190" s="216">
        <f>Übersicht!$AC$1</f>
        <v>0</v>
      </c>
      <c r="G190" s="216">
        <f>Übersicht!AL$11</f>
        <v>0</v>
      </c>
      <c r="H190" s="216">
        <f>Übersicht!AL$60</f>
        <v>0</v>
      </c>
      <c r="I190" s="219">
        <f t="shared" si="8"/>
        <v>0</v>
      </c>
      <c r="J190" s="219">
        <f t="shared" si="9"/>
        <v>0</v>
      </c>
    </row>
    <row r="191" spans="1:10" ht="12.75">
      <c r="A191" s="61">
        <f>Übersicht!AH61</f>
        <v>0</v>
      </c>
      <c r="D191" s="216">
        <f>Übersicht!$X$1</f>
        <v>0</v>
      </c>
      <c r="E191" s="216">
        <f>Übersicht!$AC$1</f>
        <v>0</v>
      </c>
      <c r="G191" s="216">
        <f>Übersicht!AL$11</f>
        <v>0</v>
      </c>
      <c r="H191" s="216">
        <f>Übersicht!AL$61</f>
        <v>0</v>
      </c>
      <c r="I191" s="219">
        <f t="shared" si="8"/>
        <v>0</v>
      </c>
      <c r="J191" s="219">
        <f t="shared" si="9"/>
        <v>0</v>
      </c>
    </row>
    <row r="192" spans="1:10" ht="12.75">
      <c r="A192" s="32">
        <f>Übersicht!AH62</f>
        <v>0</v>
      </c>
      <c r="D192" s="216">
        <f>Übersicht!$X$1</f>
        <v>0</v>
      </c>
      <c r="E192" s="216">
        <f>Übersicht!$AC$1</f>
        <v>0</v>
      </c>
      <c r="G192" s="216">
        <f>Übersicht!AL$11</f>
        <v>0</v>
      </c>
      <c r="H192" s="216">
        <f>Übersicht!AL$62</f>
        <v>0</v>
      </c>
      <c r="I192" s="219">
        <f t="shared" si="8"/>
        <v>0</v>
      </c>
      <c r="J192" s="219">
        <f t="shared" si="9"/>
        <v>0</v>
      </c>
    </row>
    <row r="193" spans="1:8" ht="12.75">
      <c r="A193" s="61">
        <f>Übersicht!AH63</f>
        <v>0</v>
      </c>
      <c r="D193" s="216">
        <f>Übersicht!$X$1</f>
        <v>0</v>
      </c>
      <c r="E193" s="216">
        <f>Übersicht!$AC$1</f>
        <v>0</v>
      </c>
      <c r="G193" s="216">
        <f>Übersicht!AL$11</f>
        <v>0</v>
      </c>
      <c r="H193" s="216">
        <f>Übersicht!AL$63</f>
        <v>0</v>
      </c>
    </row>
    <row r="194" spans="1:10" ht="12.75">
      <c r="A194" s="51" t="s">
        <v>47</v>
      </c>
      <c r="B194" t="s">
        <v>47</v>
      </c>
      <c r="C194">
        <v>70</v>
      </c>
      <c r="D194" s="216">
        <f>Übersicht!$X$1</f>
        <v>0</v>
      </c>
      <c r="E194" s="216">
        <f>Übersicht!$AC$1</f>
        <v>0</v>
      </c>
      <c r="F194" s="216">
        <v>70</v>
      </c>
      <c r="G194" s="216">
        <f>Übersicht!F$11</f>
        <v>0</v>
      </c>
      <c r="H194" s="216">
        <f>Übersicht!F$14</f>
        <v>0</v>
      </c>
      <c r="I194" s="219">
        <f>C194-F194</f>
        <v>0</v>
      </c>
      <c r="J194" s="219">
        <f>IF(A194=B194,"richtig","falsch")</f>
        <v>0</v>
      </c>
    </row>
    <row r="195" spans="1:10" ht="12.75">
      <c r="A195" s="61" t="s">
        <v>58</v>
      </c>
      <c r="B195" t="s">
        <v>58</v>
      </c>
      <c r="C195">
        <v>90</v>
      </c>
      <c r="D195" s="216">
        <f>Übersicht!$X$1</f>
        <v>0</v>
      </c>
      <c r="E195" s="216">
        <f>Übersicht!$AC$1</f>
        <v>0</v>
      </c>
      <c r="F195" s="216">
        <v>90</v>
      </c>
      <c r="G195" s="216">
        <f>Übersicht!F$11</f>
        <v>0</v>
      </c>
      <c r="H195" s="216">
        <f>Übersicht!F$15</f>
        <v>0</v>
      </c>
      <c r="I195" s="219">
        <f aca="true" t="shared" si="10" ref="I195:I258">C195-F195</f>
        <v>0</v>
      </c>
      <c r="J195" s="219">
        <f aca="true" t="shared" si="11" ref="J195:J258">IF(A195=B195,"richtig","falsch")</f>
        <v>0</v>
      </c>
    </row>
    <row r="196" spans="1:10" ht="12.75">
      <c r="A196" s="71" t="s">
        <v>66</v>
      </c>
      <c r="B196" t="s">
        <v>66</v>
      </c>
      <c r="C196">
        <v>120</v>
      </c>
      <c r="D196" s="216">
        <f>Übersicht!$X$1</f>
        <v>0</v>
      </c>
      <c r="E196" s="216">
        <f>Übersicht!$AC$1</f>
        <v>0</v>
      </c>
      <c r="F196" s="216">
        <v>120</v>
      </c>
      <c r="G196" s="216">
        <f>Übersicht!F$11</f>
        <v>0</v>
      </c>
      <c r="H196" s="216">
        <f>Übersicht!F$16</f>
        <v>0</v>
      </c>
      <c r="I196" s="219">
        <f t="shared" si="10"/>
        <v>0</v>
      </c>
      <c r="J196" s="219">
        <f t="shared" si="11"/>
        <v>0</v>
      </c>
    </row>
    <row r="197" spans="1:10" ht="12.75">
      <c r="A197" s="61" t="s">
        <v>75</v>
      </c>
      <c r="B197" t="s">
        <v>75</v>
      </c>
      <c r="C197">
        <v>720</v>
      </c>
      <c r="D197" s="216">
        <f>Übersicht!$X$1</f>
        <v>0</v>
      </c>
      <c r="E197" s="216">
        <f>Übersicht!$AC$1</f>
        <v>0</v>
      </c>
      <c r="F197" s="216">
        <v>720</v>
      </c>
      <c r="G197" s="216">
        <f>Übersicht!F$11</f>
        <v>0</v>
      </c>
      <c r="H197" s="216">
        <f>Übersicht!F$17</f>
        <v>0</v>
      </c>
      <c r="I197" s="219">
        <f t="shared" si="10"/>
        <v>0</v>
      </c>
      <c r="J197" s="219">
        <f t="shared" si="11"/>
        <v>0</v>
      </c>
    </row>
    <row r="198" spans="1:10" ht="12.75">
      <c r="A198" s="71" t="s">
        <v>83</v>
      </c>
      <c r="B198" t="s">
        <v>83</v>
      </c>
      <c r="C198">
        <v>950</v>
      </c>
      <c r="D198" s="216">
        <f>Übersicht!$X$1</f>
        <v>0</v>
      </c>
      <c r="E198" s="216">
        <f>Übersicht!$AC$1</f>
        <v>0</v>
      </c>
      <c r="F198" s="216">
        <v>950</v>
      </c>
      <c r="G198" s="216">
        <f>Übersicht!F$11</f>
        <v>0</v>
      </c>
      <c r="H198" s="216">
        <f>Übersicht!F$18</f>
        <v>0</v>
      </c>
      <c r="I198" s="219">
        <f t="shared" si="10"/>
        <v>0</v>
      </c>
      <c r="J198" s="219">
        <f t="shared" si="11"/>
        <v>0</v>
      </c>
    </row>
    <row r="199" spans="1:10" ht="12.75">
      <c r="A199" s="61" t="s">
        <v>91</v>
      </c>
      <c r="B199" t="s">
        <v>91</v>
      </c>
      <c r="C199">
        <v>980</v>
      </c>
      <c r="D199" s="216">
        <f>Übersicht!$X$1</f>
        <v>0</v>
      </c>
      <c r="E199" s="216">
        <f>Übersicht!$AC$1</f>
        <v>0</v>
      </c>
      <c r="F199" s="216">
        <v>980</v>
      </c>
      <c r="G199" s="216">
        <f>Übersicht!F$11</f>
        <v>0</v>
      </c>
      <c r="H199" s="216">
        <f>Übersicht!F$19</f>
        <v>0</v>
      </c>
      <c r="I199" s="219">
        <f t="shared" si="10"/>
        <v>0</v>
      </c>
      <c r="J199" s="219">
        <f t="shared" si="11"/>
        <v>0</v>
      </c>
    </row>
    <row r="200" spans="1:10" ht="12.75">
      <c r="A200" s="71" t="s">
        <v>100</v>
      </c>
      <c r="B200" t="s">
        <v>100</v>
      </c>
      <c r="C200">
        <v>1220</v>
      </c>
      <c r="D200" s="216">
        <f>Übersicht!$X$1</f>
        <v>0</v>
      </c>
      <c r="E200" s="216">
        <f>Übersicht!$AC$1</f>
        <v>0</v>
      </c>
      <c r="F200" s="216">
        <v>1220</v>
      </c>
      <c r="G200" s="216">
        <f>Übersicht!F$11</f>
        <v>0</v>
      </c>
      <c r="H200" s="216">
        <f>Übersicht!F$20</f>
        <v>0</v>
      </c>
      <c r="I200" s="219">
        <f t="shared" si="10"/>
        <v>0</v>
      </c>
      <c r="J200" s="219">
        <f t="shared" si="11"/>
        <v>0</v>
      </c>
    </row>
    <row r="201" spans="1:10" ht="12.75">
      <c r="A201" s="61" t="s">
        <v>108</v>
      </c>
      <c r="B201" t="s">
        <v>108</v>
      </c>
      <c r="C201">
        <v>1310</v>
      </c>
      <c r="D201" s="216">
        <f>Übersicht!$X$1</f>
        <v>0</v>
      </c>
      <c r="E201" s="216">
        <f>Übersicht!$AC$1</f>
        <v>0</v>
      </c>
      <c r="F201" s="216">
        <v>1310</v>
      </c>
      <c r="G201" s="216">
        <f>Übersicht!F$11</f>
        <v>0</v>
      </c>
      <c r="H201" s="216">
        <f>Übersicht!F$21</f>
        <v>0</v>
      </c>
      <c r="I201" s="219">
        <f t="shared" si="10"/>
        <v>0</v>
      </c>
      <c r="J201" s="219">
        <f t="shared" si="11"/>
        <v>0</v>
      </c>
    </row>
    <row r="202" spans="1:10" ht="12.75">
      <c r="A202" s="71" t="s">
        <v>117</v>
      </c>
      <c r="B202" t="s">
        <v>117</v>
      </c>
      <c r="C202">
        <v>1340</v>
      </c>
      <c r="D202" s="216">
        <f>Übersicht!$X$1</f>
        <v>0</v>
      </c>
      <c r="E202" s="216">
        <f>Übersicht!$AC$1</f>
        <v>0</v>
      </c>
      <c r="F202" s="216">
        <v>1340</v>
      </c>
      <c r="G202" s="216">
        <f>Übersicht!F$11</f>
        <v>0</v>
      </c>
      <c r="H202" s="216">
        <f>Übersicht!F$22</f>
        <v>0</v>
      </c>
      <c r="I202" s="219">
        <f t="shared" si="10"/>
        <v>0</v>
      </c>
      <c r="J202" s="219">
        <f t="shared" si="11"/>
        <v>0</v>
      </c>
    </row>
    <row r="203" spans="1:10" ht="12.75">
      <c r="A203" s="61" t="s">
        <v>125</v>
      </c>
      <c r="B203" t="s">
        <v>125</v>
      </c>
      <c r="C203">
        <v>1520</v>
      </c>
      <c r="D203" s="216">
        <f>Übersicht!$X$1</f>
        <v>0</v>
      </c>
      <c r="E203" s="216">
        <f>Übersicht!$AC$1</f>
        <v>0</v>
      </c>
      <c r="F203" s="216">
        <v>1520</v>
      </c>
      <c r="G203" s="216">
        <f>Übersicht!F$11</f>
        <v>0</v>
      </c>
      <c r="H203" s="216">
        <f>Übersicht!F$23</f>
        <v>0</v>
      </c>
      <c r="I203" s="219">
        <f t="shared" si="10"/>
        <v>0</v>
      </c>
      <c r="J203" s="219">
        <f t="shared" si="11"/>
        <v>0</v>
      </c>
    </row>
    <row r="204" spans="1:10" ht="12.75">
      <c r="A204" s="71" t="s">
        <v>133</v>
      </c>
      <c r="B204" t="s">
        <v>133</v>
      </c>
      <c r="C204">
        <v>1610</v>
      </c>
      <c r="D204" s="216">
        <f>Übersicht!$X$1</f>
        <v>0</v>
      </c>
      <c r="E204" s="216">
        <f>Übersicht!$AC$1</f>
        <v>0</v>
      </c>
      <c r="F204" s="216">
        <v>1610</v>
      </c>
      <c r="G204" s="216">
        <f>Übersicht!F$11</f>
        <v>0</v>
      </c>
      <c r="H204" s="216">
        <f>Übersicht!F$24</f>
        <v>0</v>
      </c>
      <c r="I204" s="219">
        <f t="shared" si="10"/>
        <v>0</v>
      </c>
      <c r="J204" s="219">
        <f t="shared" si="11"/>
        <v>0</v>
      </c>
    </row>
    <row r="205" spans="1:10" ht="12.75">
      <c r="A205" s="61" t="s">
        <v>141</v>
      </c>
      <c r="B205" t="s">
        <v>141</v>
      </c>
      <c r="C205">
        <v>1660</v>
      </c>
      <c r="D205" s="216">
        <f>Übersicht!$X$1</f>
        <v>0</v>
      </c>
      <c r="E205" s="216">
        <f>Übersicht!$AC$1</f>
        <v>0</v>
      </c>
      <c r="F205" s="216">
        <v>1660</v>
      </c>
      <c r="G205" s="216">
        <f>Übersicht!F$11</f>
        <v>0</v>
      </c>
      <c r="H205" s="216">
        <f>Übersicht!F$25</f>
        <v>0</v>
      </c>
      <c r="I205" s="219">
        <f t="shared" si="10"/>
        <v>0</v>
      </c>
      <c r="J205" s="219">
        <f t="shared" si="11"/>
        <v>0</v>
      </c>
    </row>
    <row r="206" spans="1:10" ht="12.75">
      <c r="A206" s="71" t="s">
        <v>149</v>
      </c>
      <c r="B206" t="s">
        <v>149</v>
      </c>
      <c r="C206">
        <v>1700</v>
      </c>
      <c r="D206" s="216">
        <f>Übersicht!$X$1</f>
        <v>0</v>
      </c>
      <c r="E206" s="216">
        <f>Übersicht!$AC$1</f>
        <v>0</v>
      </c>
      <c r="F206" s="216">
        <v>1700</v>
      </c>
      <c r="G206" s="216">
        <f>Übersicht!F$11</f>
        <v>0</v>
      </c>
      <c r="H206" s="216">
        <f>Übersicht!F$26</f>
        <v>0</v>
      </c>
      <c r="I206" s="219">
        <f t="shared" si="10"/>
        <v>0</v>
      </c>
      <c r="J206" s="219">
        <f t="shared" si="11"/>
        <v>0</v>
      </c>
    </row>
    <row r="207" spans="1:10" ht="12.75">
      <c r="A207" s="61" t="s">
        <v>157</v>
      </c>
      <c r="B207" t="s">
        <v>157</v>
      </c>
      <c r="C207">
        <v>1820</v>
      </c>
      <c r="D207" s="216">
        <f>Übersicht!$X$1</f>
        <v>0</v>
      </c>
      <c r="E207" s="216">
        <f>Übersicht!$AC$1</f>
        <v>0</v>
      </c>
      <c r="F207" s="216">
        <v>1820</v>
      </c>
      <c r="G207" s="216">
        <f>Übersicht!F$11</f>
        <v>0</v>
      </c>
      <c r="H207" s="216">
        <f>Übersicht!F$27</f>
        <v>0</v>
      </c>
      <c r="I207" s="219">
        <f t="shared" si="10"/>
        <v>0</v>
      </c>
      <c r="J207" s="219">
        <f t="shared" si="11"/>
        <v>0</v>
      </c>
    </row>
    <row r="208" spans="1:10" ht="12.75">
      <c r="A208" s="71" t="s">
        <v>165</v>
      </c>
      <c r="B208" t="s">
        <v>165</v>
      </c>
      <c r="C208">
        <v>1840</v>
      </c>
      <c r="D208" s="216">
        <f>Übersicht!$X$1</f>
        <v>0</v>
      </c>
      <c r="E208" s="216">
        <f>Übersicht!$AC$1</f>
        <v>0</v>
      </c>
      <c r="F208" s="216">
        <v>1840</v>
      </c>
      <c r="G208" s="216">
        <f>Übersicht!F$11</f>
        <v>0</v>
      </c>
      <c r="H208" s="216">
        <f>Übersicht!F$28</f>
        <v>0</v>
      </c>
      <c r="I208" s="219">
        <f t="shared" si="10"/>
        <v>0</v>
      </c>
      <c r="J208" s="219">
        <f t="shared" si="11"/>
        <v>0</v>
      </c>
    </row>
    <row r="209" spans="1:10" ht="12.75">
      <c r="A209" s="61" t="s">
        <v>173</v>
      </c>
      <c r="B209" t="s">
        <v>173</v>
      </c>
      <c r="C209">
        <v>1860</v>
      </c>
      <c r="D209" s="216">
        <f>Übersicht!$X$1</f>
        <v>0</v>
      </c>
      <c r="E209" s="216">
        <f>Übersicht!$AC$1</f>
        <v>0</v>
      </c>
      <c r="F209" s="216">
        <v>1860</v>
      </c>
      <c r="G209" s="216">
        <f>Übersicht!F$11</f>
        <v>0</v>
      </c>
      <c r="H209" s="216">
        <f>Übersicht!F$29</f>
        <v>0</v>
      </c>
      <c r="I209" s="219">
        <f t="shared" si="10"/>
        <v>0</v>
      </c>
      <c r="J209" s="219">
        <f t="shared" si="11"/>
        <v>0</v>
      </c>
    </row>
    <row r="210" spans="1:10" ht="12.75">
      <c r="A210" s="71" t="s">
        <v>181</v>
      </c>
      <c r="B210" t="s">
        <v>181</v>
      </c>
      <c r="C210">
        <v>1910</v>
      </c>
      <c r="D210" s="216">
        <f>Übersicht!$X$1</f>
        <v>0</v>
      </c>
      <c r="E210" s="216">
        <f>Übersicht!$AC$1</f>
        <v>0</v>
      </c>
      <c r="F210" s="216">
        <v>1910</v>
      </c>
      <c r="G210" s="216">
        <f>Übersicht!F$11</f>
        <v>0</v>
      </c>
      <c r="H210" s="216">
        <f>Übersicht!F$30</f>
        <v>0</v>
      </c>
      <c r="I210" s="219">
        <f t="shared" si="10"/>
        <v>0</v>
      </c>
      <c r="J210" s="219">
        <f t="shared" si="11"/>
        <v>0</v>
      </c>
    </row>
    <row r="211" spans="1:10" ht="12.75">
      <c r="A211" s="61" t="s">
        <v>189</v>
      </c>
      <c r="B211" t="s">
        <v>189</v>
      </c>
      <c r="C211">
        <v>1940</v>
      </c>
      <c r="D211" s="216">
        <f>Übersicht!$X$1</f>
        <v>0</v>
      </c>
      <c r="E211" s="216">
        <f>Übersicht!$AC$1</f>
        <v>0</v>
      </c>
      <c r="F211" s="216">
        <v>1940</v>
      </c>
      <c r="G211" s="216">
        <f>Übersicht!F$11</f>
        <v>0</v>
      </c>
      <c r="H211" s="216">
        <f>Übersicht!F$31</f>
        <v>0</v>
      </c>
      <c r="I211" s="219">
        <f t="shared" si="10"/>
        <v>0</v>
      </c>
      <c r="J211" s="219">
        <f t="shared" si="11"/>
        <v>0</v>
      </c>
    </row>
    <row r="212" spans="1:10" ht="12.75">
      <c r="A212" s="71" t="s">
        <v>197</v>
      </c>
      <c r="B212" t="s">
        <v>197</v>
      </c>
      <c r="C212">
        <v>1960</v>
      </c>
      <c r="D212" s="216">
        <f>Übersicht!$X$1</f>
        <v>0</v>
      </c>
      <c r="E212" s="216">
        <f>Übersicht!$AC$1</f>
        <v>0</v>
      </c>
      <c r="F212" s="216">
        <v>1960</v>
      </c>
      <c r="G212" s="216">
        <f>Übersicht!F$11</f>
        <v>0</v>
      </c>
      <c r="H212" s="216">
        <f>Übersicht!F$32</f>
        <v>0</v>
      </c>
      <c r="I212" s="219">
        <f t="shared" si="10"/>
        <v>0</v>
      </c>
      <c r="J212" s="219">
        <f t="shared" si="11"/>
        <v>0</v>
      </c>
    </row>
    <row r="213" spans="1:10" ht="12.75">
      <c r="A213" s="61" t="s">
        <v>205</v>
      </c>
      <c r="B213" t="s">
        <v>205</v>
      </c>
      <c r="C213">
        <v>1980</v>
      </c>
      <c r="D213" s="216">
        <f>Übersicht!$X$1</f>
        <v>0</v>
      </c>
      <c r="E213" s="216">
        <f>Übersicht!$AC$1</f>
        <v>0</v>
      </c>
      <c r="F213" s="216">
        <v>1980</v>
      </c>
      <c r="G213" s="216">
        <f>Übersicht!F$11</f>
        <v>0</v>
      </c>
      <c r="H213" s="216">
        <f>Übersicht!F$33</f>
        <v>0</v>
      </c>
      <c r="I213" s="219">
        <f t="shared" si="10"/>
        <v>0</v>
      </c>
      <c r="J213" s="219">
        <f t="shared" si="11"/>
        <v>0</v>
      </c>
    </row>
    <row r="214" spans="1:10" ht="12.75">
      <c r="A214" s="71" t="s">
        <v>213</v>
      </c>
      <c r="B214" t="s">
        <v>213</v>
      </c>
      <c r="C214">
        <v>2030</v>
      </c>
      <c r="D214" s="216">
        <f>Übersicht!$X$1</f>
        <v>0</v>
      </c>
      <c r="E214" s="216">
        <f>Übersicht!$AC$1</f>
        <v>0</v>
      </c>
      <c r="F214" s="216">
        <v>2030</v>
      </c>
      <c r="G214" s="216">
        <f>Übersicht!F$11</f>
        <v>0</v>
      </c>
      <c r="H214" s="216">
        <f>Übersicht!F$34</f>
        <v>0</v>
      </c>
      <c r="I214" s="219">
        <f t="shared" si="10"/>
        <v>0</v>
      </c>
      <c r="J214" s="219">
        <f t="shared" si="11"/>
        <v>0</v>
      </c>
    </row>
    <row r="215" spans="1:10" ht="12.75">
      <c r="A215" s="61" t="s">
        <v>221</v>
      </c>
      <c r="B215" t="s">
        <v>221</v>
      </c>
      <c r="C215">
        <v>2180</v>
      </c>
      <c r="D215" s="216">
        <f>Übersicht!$X$1</f>
        <v>0</v>
      </c>
      <c r="E215" s="216">
        <f>Übersicht!$AC$1</f>
        <v>0</v>
      </c>
      <c r="F215" s="216">
        <v>2180</v>
      </c>
      <c r="G215" s="216">
        <f>Übersicht!F$11</f>
        <v>0</v>
      </c>
      <c r="H215" s="216">
        <f>Übersicht!F$35</f>
        <v>0</v>
      </c>
      <c r="I215" s="219">
        <f t="shared" si="10"/>
        <v>0</v>
      </c>
      <c r="J215" s="219">
        <f t="shared" si="11"/>
        <v>0</v>
      </c>
    </row>
    <row r="216" spans="1:10" ht="12.75">
      <c r="A216" s="71" t="s">
        <v>229</v>
      </c>
      <c r="B216" t="s">
        <v>229</v>
      </c>
      <c r="C216">
        <v>2230</v>
      </c>
      <c r="D216" s="216">
        <f>Übersicht!$X$1</f>
        <v>0</v>
      </c>
      <c r="E216" s="216">
        <f>Übersicht!$AC$1</f>
        <v>0</v>
      </c>
      <c r="F216" s="216">
        <v>2230</v>
      </c>
      <c r="G216" s="216">
        <f>Übersicht!F$11</f>
        <v>0</v>
      </c>
      <c r="H216" s="216">
        <f>Übersicht!F$36</f>
        <v>0</v>
      </c>
      <c r="I216" s="219">
        <f t="shared" si="10"/>
        <v>0</v>
      </c>
      <c r="J216" s="219">
        <f t="shared" si="11"/>
        <v>0</v>
      </c>
    </row>
    <row r="217" spans="1:10" ht="12.75">
      <c r="A217" s="61" t="s">
        <v>237</v>
      </c>
      <c r="B217" t="s">
        <v>237</v>
      </c>
      <c r="C217">
        <v>2310</v>
      </c>
      <c r="D217" s="216">
        <f>Übersicht!$X$1</f>
        <v>0</v>
      </c>
      <c r="E217" s="216">
        <f>Übersicht!$AC$1</f>
        <v>0</v>
      </c>
      <c r="F217" s="216">
        <v>2310</v>
      </c>
      <c r="G217" s="216">
        <f>Übersicht!F$11</f>
        <v>0</v>
      </c>
      <c r="H217" s="216">
        <f>Übersicht!F$37</f>
        <v>0</v>
      </c>
      <c r="I217" s="219">
        <f t="shared" si="10"/>
        <v>0</v>
      </c>
      <c r="J217" s="219">
        <f t="shared" si="11"/>
        <v>0</v>
      </c>
    </row>
    <row r="218" spans="1:10" ht="12.75">
      <c r="A218" s="71" t="s">
        <v>245</v>
      </c>
      <c r="B218" t="s">
        <v>245</v>
      </c>
      <c r="C218">
        <v>2380</v>
      </c>
      <c r="D218" s="216">
        <f>Übersicht!$X$1</f>
        <v>0</v>
      </c>
      <c r="E218" s="216">
        <f>Übersicht!$AC$1</f>
        <v>0</v>
      </c>
      <c r="F218" s="216">
        <v>2380</v>
      </c>
      <c r="G218" s="216">
        <f>Übersicht!F$11</f>
        <v>0</v>
      </c>
      <c r="H218" s="216">
        <f>Übersicht!F$38</f>
        <v>0</v>
      </c>
      <c r="I218" s="219">
        <f t="shared" si="10"/>
        <v>0</v>
      </c>
      <c r="J218" s="219">
        <f t="shared" si="11"/>
        <v>0</v>
      </c>
    </row>
    <row r="219" spans="1:10" ht="12.75">
      <c r="A219" s="61" t="s">
        <v>253</v>
      </c>
      <c r="B219" t="s">
        <v>253</v>
      </c>
      <c r="C219">
        <v>2390</v>
      </c>
      <c r="D219" s="216">
        <f>Übersicht!$X$1</f>
        <v>0</v>
      </c>
      <c r="E219" s="216">
        <f>Übersicht!$AC$1</f>
        <v>0</v>
      </c>
      <c r="F219" s="216">
        <v>2390</v>
      </c>
      <c r="G219" s="216">
        <f>Übersicht!F$11</f>
        <v>0</v>
      </c>
      <c r="H219" s="216">
        <f>Übersicht!F$39</f>
        <v>0</v>
      </c>
      <c r="I219" s="219">
        <f t="shared" si="10"/>
        <v>0</v>
      </c>
      <c r="J219" s="219">
        <f t="shared" si="11"/>
        <v>0</v>
      </c>
    </row>
    <row r="220" spans="1:10" ht="12.75">
      <c r="A220" s="71" t="s">
        <v>261</v>
      </c>
      <c r="B220" t="s">
        <v>261</v>
      </c>
      <c r="C220">
        <v>2430</v>
      </c>
      <c r="D220" s="216">
        <f>Übersicht!$X$1</f>
        <v>0</v>
      </c>
      <c r="E220" s="216">
        <f>Übersicht!$AC$1</f>
        <v>0</v>
      </c>
      <c r="F220" s="216">
        <v>2430</v>
      </c>
      <c r="G220" s="216">
        <f>Übersicht!F$11</f>
        <v>0</v>
      </c>
      <c r="H220" s="216">
        <f>Übersicht!F$40</f>
        <v>0</v>
      </c>
      <c r="I220" s="219">
        <f t="shared" si="10"/>
        <v>0</v>
      </c>
      <c r="J220" s="219">
        <f t="shared" si="11"/>
        <v>0</v>
      </c>
    </row>
    <row r="221" spans="1:10" ht="12.75">
      <c r="A221" s="61" t="s">
        <v>269</v>
      </c>
      <c r="B221" t="s">
        <v>269</v>
      </c>
      <c r="C221">
        <v>2600</v>
      </c>
      <c r="D221" s="216">
        <f>Übersicht!$X$1</f>
        <v>0</v>
      </c>
      <c r="E221" s="216">
        <f>Übersicht!$AC$1</f>
        <v>0</v>
      </c>
      <c r="F221" s="216">
        <v>2600</v>
      </c>
      <c r="G221" s="216">
        <f>Übersicht!F$11</f>
        <v>0</v>
      </c>
      <c r="H221" s="216">
        <f>Übersicht!F$41</f>
        <v>0</v>
      </c>
      <c r="I221" s="219">
        <f t="shared" si="10"/>
        <v>0</v>
      </c>
      <c r="J221" s="219">
        <f t="shared" si="11"/>
        <v>0</v>
      </c>
    </row>
    <row r="222" spans="1:10" ht="12.75">
      <c r="A222" s="71" t="s">
        <v>277</v>
      </c>
      <c r="B222" t="s">
        <v>277</v>
      </c>
      <c r="C222">
        <v>2630</v>
      </c>
      <c r="D222" s="216">
        <f>Übersicht!$X$1</f>
        <v>0</v>
      </c>
      <c r="E222" s="216">
        <f>Übersicht!$AC$1</f>
        <v>0</v>
      </c>
      <c r="F222" s="216">
        <v>2630</v>
      </c>
      <c r="G222" s="216">
        <f>Übersicht!F$11</f>
        <v>0</v>
      </c>
      <c r="H222" s="216">
        <f>Übersicht!F$42</f>
        <v>0</v>
      </c>
      <c r="I222" s="219">
        <f t="shared" si="10"/>
        <v>0</v>
      </c>
      <c r="J222" s="219">
        <f t="shared" si="11"/>
        <v>0</v>
      </c>
    </row>
    <row r="223" spans="1:10" ht="12.75">
      <c r="A223" s="61" t="s">
        <v>285</v>
      </c>
      <c r="B223" t="s">
        <v>285</v>
      </c>
      <c r="C223">
        <v>2670</v>
      </c>
      <c r="D223" s="216">
        <f>Übersicht!$X$1</f>
        <v>0</v>
      </c>
      <c r="E223" s="216">
        <f>Übersicht!$AC$1</f>
        <v>0</v>
      </c>
      <c r="F223" s="216">
        <v>2670</v>
      </c>
      <c r="G223" s="216">
        <f>Übersicht!F$11</f>
        <v>0</v>
      </c>
      <c r="H223" s="216">
        <f>Übersicht!F$43</f>
        <v>0</v>
      </c>
      <c r="I223" s="219">
        <f t="shared" si="10"/>
        <v>0</v>
      </c>
      <c r="J223" s="219">
        <f t="shared" si="11"/>
        <v>0</v>
      </c>
    </row>
    <row r="224" spans="1:10" ht="12.75">
      <c r="A224" s="71" t="s">
        <v>293</v>
      </c>
      <c r="B224" t="s">
        <v>293</v>
      </c>
      <c r="C224">
        <v>2690</v>
      </c>
      <c r="D224" s="216">
        <f>Übersicht!$X$1</f>
        <v>0</v>
      </c>
      <c r="E224" s="216">
        <f>Übersicht!$AC$1</f>
        <v>0</v>
      </c>
      <c r="F224" s="216">
        <v>2690</v>
      </c>
      <c r="G224" s="216">
        <f>Übersicht!F$11</f>
        <v>0</v>
      </c>
      <c r="H224" s="216">
        <f>Übersicht!F$44</f>
        <v>0</v>
      </c>
      <c r="I224" s="219">
        <f t="shared" si="10"/>
        <v>0</v>
      </c>
      <c r="J224" s="219">
        <f t="shared" si="11"/>
        <v>0</v>
      </c>
    </row>
    <row r="225" spans="1:10" ht="12.75">
      <c r="A225" s="61" t="s">
        <v>301</v>
      </c>
      <c r="B225" t="s">
        <v>301</v>
      </c>
      <c r="C225">
        <v>2870</v>
      </c>
      <c r="D225" s="216">
        <f>Übersicht!$X$1</f>
        <v>0</v>
      </c>
      <c r="E225" s="216">
        <f>Übersicht!$AC$1</f>
        <v>0</v>
      </c>
      <c r="F225" s="216">
        <v>2870</v>
      </c>
      <c r="G225" s="216">
        <f>Übersicht!F$11</f>
        <v>0</v>
      </c>
      <c r="H225" s="216">
        <f>Übersicht!F$45</f>
        <v>0</v>
      </c>
      <c r="I225" s="219">
        <f t="shared" si="10"/>
        <v>0</v>
      </c>
      <c r="J225" s="219">
        <f t="shared" si="11"/>
        <v>0</v>
      </c>
    </row>
    <row r="226" spans="1:10" ht="12.75">
      <c r="A226" s="71" t="s">
        <v>309</v>
      </c>
      <c r="B226" t="s">
        <v>309</v>
      </c>
      <c r="C226">
        <v>3010</v>
      </c>
      <c r="D226" s="216">
        <f>Übersicht!$X$1</f>
        <v>0</v>
      </c>
      <c r="E226" s="216">
        <f>Übersicht!$AC$1</f>
        <v>0</v>
      </c>
      <c r="F226" s="216">
        <v>3010</v>
      </c>
      <c r="G226" s="216">
        <f>Übersicht!F$11</f>
        <v>0</v>
      </c>
      <c r="H226" s="216">
        <f>Übersicht!F$46</f>
        <v>0</v>
      </c>
      <c r="I226" s="219">
        <f t="shared" si="10"/>
        <v>0</v>
      </c>
      <c r="J226" s="219">
        <f t="shared" si="11"/>
        <v>0</v>
      </c>
    </row>
    <row r="227" spans="1:10" ht="12.75">
      <c r="A227" s="61" t="s">
        <v>317</v>
      </c>
      <c r="B227" t="s">
        <v>317</v>
      </c>
      <c r="C227">
        <v>3040</v>
      </c>
      <c r="D227" s="216">
        <f>Übersicht!$X$1</f>
        <v>0</v>
      </c>
      <c r="E227" s="216">
        <f>Übersicht!$AC$1</f>
        <v>0</v>
      </c>
      <c r="F227" s="216">
        <v>3040</v>
      </c>
      <c r="G227" s="216">
        <f>Übersicht!F$11</f>
        <v>0</v>
      </c>
      <c r="H227" s="216">
        <f>Übersicht!F$47</f>
        <v>0</v>
      </c>
      <c r="I227" s="219">
        <f t="shared" si="10"/>
        <v>0</v>
      </c>
      <c r="J227" s="219">
        <f t="shared" si="11"/>
        <v>0</v>
      </c>
    </row>
    <row r="228" spans="1:10" ht="12.75">
      <c r="A228" s="71" t="s">
        <v>325</v>
      </c>
      <c r="B228" t="s">
        <v>325</v>
      </c>
      <c r="C228">
        <v>3100</v>
      </c>
      <c r="D228" s="216">
        <f>Übersicht!$X$1</f>
        <v>0</v>
      </c>
      <c r="E228" s="216">
        <f>Übersicht!$AC$1</f>
        <v>0</v>
      </c>
      <c r="F228" s="216">
        <v>3100</v>
      </c>
      <c r="G228" s="216">
        <f>Übersicht!F$11</f>
        <v>0</v>
      </c>
      <c r="H228" s="216">
        <f>Übersicht!F$48</f>
        <v>0</v>
      </c>
      <c r="I228" s="219">
        <f t="shared" si="10"/>
        <v>0</v>
      </c>
      <c r="J228" s="219">
        <f t="shared" si="11"/>
        <v>0</v>
      </c>
    </row>
    <row r="229" spans="1:10" ht="12.75">
      <c r="A229" s="61" t="s">
        <v>332</v>
      </c>
      <c r="B229" t="s">
        <v>332</v>
      </c>
      <c r="C229">
        <v>3200</v>
      </c>
      <c r="D229" s="216">
        <f>Übersicht!$X$1</f>
        <v>0</v>
      </c>
      <c r="E229" s="216">
        <f>Übersicht!$AC$1</f>
        <v>0</v>
      </c>
      <c r="F229" s="216">
        <v>3200</v>
      </c>
      <c r="G229" s="216">
        <f>Übersicht!F$11</f>
        <v>0</v>
      </c>
      <c r="H229" s="216">
        <f>Übersicht!F$49</f>
        <v>0</v>
      </c>
      <c r="I229" s="219">
        <f t="shared" si="10"/>
        <v>0</v>
      </c>
      <c r="J229" s="219">
        <f t="shared" si="11"/>
        <v>0</v>
      </c>
    </row>
    <row r="230" spans="1:10" ht="12.75">
      <c r="A230" s="71" t="s">
        <v>339</v>
      </c>
      <c r="B230" t="s">
        <v>339</v>
      </c>
      <c r="C230">
        <v>3260</v>
      </c>
      <c r="D230" s="216">
        <f>Übersicht!$X$1</f>
        <v>0</v>
      </c>
      <c r="E230" s="216">
        <f>Übersicht!$AC$1</f>
        <v>0</v>
      </c>
      <c r="F230" s="216">
        <v>3260</v>
      </c>
      <c r="G230" s="216">
        <f>Übersicht!F$11</f>
        <v>0</v>
      </c>
      <c r="H230" s="216">
        <f>Übersicht!F$50</f>
        <v>0</v>
      </c>
      <c r="I230" s="219">
        <f t="shared" si="10"/>
        <v>0</v>
      </c>
      <c r="J230" s="219">
        <f t="shared" si="11"/>
        <v>0</v>
      </c>
    </row>
    <row r="231" spans="1:10" ht="12.75">
      <c r="A231" s="61" t="s">
        <v>345</v>
      </c>
      <c r="B231" t="s">
        <v>345</v>
      </c>
      <c r="C231">
        <v>3320</v>
      </c>
      <c r="D231" s="216">
        <f>Übersicht!$X$1</f>
        <v>0</v>
      </c>
      <c r="E231" s="216">
        <f>Übersicht!$AC$1</f>
        <v>0</v>
      </c>
      <c r="F231" s="216">
        <v>3320</v>
      </c>
      <c r="G231" s="216">
        <f>Übersicht!F$11</f>
        <v>0</v>
      </c>
      <c r="H231" s="216">
        <f>Übersicht!F$51</f>
        <v>0</v>
      </c>
      <c r="I231" s="219">
        <f t="shared" si="10"/>
        <v>0</v>
      </c>
      <c r="J231" s="219">
        <f t="shared" si="11"/>
        <v>0</v>
      </c>
    </row>
    <row r="232" spans="1:10" ht="12.75">
      <c r="A232" s="71" t="s">
        <v>352</v>
      </c>
      <c r="B232" t="s">
        <v>352</v>
      </c>
      <c r="C232">
        <v>3670</v>
      </c>
      <c r="D232" s="216">
        <f>Übersicht!$X$1</f>
        <v>0</v>
      </c>
      <c r="E232" s="216">
        <f>Übersicht!$AC$1</f>
        <v>0</v>
      </c>
      <c r="F232" s="216">
        <v>3670</v>
      </c>
      <c r="G232" s="216">
        <f>Übersicht!F$11</f>
        <v>0</v>
      </c>
      <c r="H232" s="216">
        <f>Übersicht!F$52</f>
        <v>0</v>
      </c>
      <c r="I232" s="219">
        <f t="shared" si="10"/>
        <v>0</v>
      </c>
      <c r="J232" s="219">
        <f t="shared" si="11"/>
        <v>0</v>
      </c>
    </row>
    <row r="233" spans="1:10" ht="12.75">
      <c r="A233" s="61" t="s">
        <v>358</v>
      </c>
      <c r="B233" t="s">
        <v>358</v>
      </c>
      <c r="C233">
        <v>3700</v>
      </c>
      <c r="D233" s="216">
        <f>Übersicht!$X$1</f>
        <v>0</v>
      </c>
      <c r="E233" s="216">
        <f>Übersicht!$AC$1</f>
        <v>0</v>
      </c>
      <c r="F233" s="216">
        <v>3700</v>
      </c>
      <c r="G233" s="216">
        <f>Übersicht!F$11</f>
        <v>0</v>
      </c>
      <c r="H233" s="216">
        <f>Übersicht!F$53</f>
        <v>0</v>
      </c>
      <c r="I233" s="219">
        <f t="shared" si="10"/>
        <v>0</v>
      </c>
      <c r="J233" s="219">
        <f t="shared" si="11"/>
        <v>0</v>
      </c>
    </row>
    <row r="234" spans="1:10" ht="12.75">
      <c r="A234" s="71" t="s">
        <v>365</v>
      </c>
      <c r="B234" t="s">
        <v>488</v>
      </c>
      <c r="C234">
        <v>3940</v>
      </c>
      <c r="D234" s="216">
        <f>Übersicht!$X$1</f>
        <v>0</v>
      </c>
      <c r="E234" s="216">
        <f>Übersicht!$AC$1</f>
        <v>0</v>
      </c>
      <c r="F234" s="216">
        <v>3940</v>
      </c>
      <c r="G234" s="216">
        <f>Übersicht!F$11</f>
        <v>0</v>
      </c>
      <c r="H234" s="216">
        <f>Übersicht!F$54</f>
        <v>0</v>
      </c>
      <c r="I234" s="219">
        <f t="shared" si="10"/>
        <v>0</v>
      </c>
      <c r="J234" s="219">
        <f t="shared" si="11"/>
        <v>0</v>
      </c>
    </row>
    <row r="235" spans="1:10" ht="12.75">
      <c r="A235" s="61" t="s">
        <v>372</v>
      </c>
      <c r="B235" t="s">
        <v>372</v>
      </c>
      <c r="C235">
        <v>4070</v>
      </c>
      <c r="D235" s="216">
        <f>Übersicht!$X$1</f>
        <v>0</v>
      </c>
      <c r="E235" s="216">
        <f>Übersicht!$AC$1</f>
        <v>0</v>
      </c>
      <c r="F235" s="216">
        <v>4070</v>
      </c>
      <c r="G235" s="216">
        <f>Übersicht!F$11</f>
        <v>0</v>
      </c>
      <c r="H235" s="216">
        <f>Übersicht!F$55</f>
        <v>0</v>
      </c>
      <c r="I235" s="219">
        <f t="shared" si="10"/>
        <v>0</v>
      </c>
      <c r="J235" s="219">
        <f t="shared" si="11"/>
        <v>0</v>
      </c>
    </row>
    <row r="236" spans="1:10" ht="12.75">
      <c r="A236" s="71" t="s">
        <v>379</v>
      </c>
      <c r="B236" t="s">
        <v>379</v>
      </c>
      <c r="C236">
        <v>4080</v>
      </c>
      <c r="D236" s="216">
        <f>Übersicht!$X$1</f>
        <v>0</v>
      </c>
      <c r="E236" s="216">
        <f>Übersicht!$AC$1</f>
        <v>0</v>
      </c>
      <c r="F236" s="216">
        <v>4080</v>
      </c>
      <c r="G236" s="216">
        <f>Übersicht!F$11</f>
        <v>0</v>
      </c>
      <c r="H236" s="216">
        <f>Übersicht!F$56</f>
        <v>0</v>
      </c>
      <c r="I236" s="219">
        <f t="shared" si="10"/>
        <v>0</v>
      </c>
      <c r="J236" s="219">
        <f t="shared" si="11"/>
        <v>0</v>
      </c>
    </row>
    <row r="237" spans="1:10" ht="12.75">
      <c r="A237" s="61" t="s">
        <v>385</v>
      </c>
      <c r="B237" t="s">
        <v>385</v>
      </c>
      <c r="C237">
        <v>4210</v>
      </c>
      <c r="D237" s="216">
        <f>Übersicht!$X$1</f>
        <v>0</v>
      </c>
      <c r="E237" s="216">
        <f>Übersicht!$AC$1</f>
        <v>0</v>
      </c>
      <c r="F237" s="216">
        <v>4210</v>
      </c>
      <c r="G237" s="216">
        <f>Übersicht!F$11</f>
        <v>0</v>
      </c>
      <c r="H237" s="216">
        <f>Übersicht!F$57</f>
        <v>0</v>
      </c>
      <c r="I237" s="219">
        <f t="shared" si="10"/>
        <v>0</v>
      </c>
      <c r="J237" s="219">
        <f t="shared" si="11"/>
        <v>0</v>
      </c>
    </row>
    <row r="238" spans="1:10" ht="12.75">
      <c r="A238" s="71" t="s">
        <v>391</v>
      </c>
      <c r="B238" t="s">
        <v>489</v>
      </c>
      <c r="C238">
        <v>4240</v>
      </c>
      <c r="D238" s="216">
        <f>Übersicht!$X$1</f>
        <v>0</v>
      </c>
      <c r="E238" s="216">
        <f>Übersicht!$AC$1</f>
        <v>0</v>
      </c>
      <c r="F238" s="216">
        <v>4240</v>
      </c>
      <c r="G238" s="216">
        <f>Übersicht!F$11</f>
        <v>0</v>
      </c>
      <c r="H238" s="216">
        <f>Übersicht!F$58</f>
        <v>0</v>
      </c>
      <c r="I238" s="219">
        <f t="shared" si="10"/>
        <v>0</v>
      </c>
      <c r="J238" s="219">
        <f t="shared" si="11"/>
        <v>0</v>
      </c>
    </row>
    <row r="239" spans="1:10" ht="12.75">
      <c r="A239" s="61" t="s">
        <v>397</v>
      </c>
      <c r="B239" t="s">
        <v>490</v>
      </c>
      <c r="C239">
        <v>4290</v>
      </c>
      <c r="D239" s="216">
        <f>Übersicht!$X$1</f>
        <v>0</v>
      </c>
      <c r="E239" s="216">
        <f>Übersicht!$AC$1</f>
        <v>0</v>
      </c>
      <c r="F239" s="216">
        <v>4290</v>
      </c>
      <c r="G239" s="216">
        <f>Übersicht!F$11</f>
        <v>0</v>
      </c>
      <c r="H239" s="216">
        <f>Übersicht!F$59</f>
        <v>0</v>
      </c>
      <c r="I239" s="219">
        <f t="shared" si="10"/>
        <v>0</v>
      </c>
      <c r="J239" s="219">
        <f t="shared" si="11"/>
        <v>0</v>
      </c>
    </row>
    <row r="240" spans="1:10" ht="12.75">
      <c r="A240" s="71" t="s">
        <v>403</v>
      </c>
      <c r="B240" t="s">
        <v>403</v>
      </c>
      <c r="C240">
        <v>4330</v>
      </c>
      <c r="D240" s="216">
        <f>Übersicht!$X$1</f>
        <v>0</v>
      </c>
      <c r="E240" s="216">
        <f>Übersicht!$AC$1</f>
        <v>0</v>
      </c>
      <c r="F240" s="216">
        <v>4330</v>
      </c>
      <c r="G240" s="216">
        <f>Übersicht!F$11</f>
        <v>0</v>
      </c>
      <c r="H240" s="216">
        <f>Übersicht!F$60</f>
        <v>0</v>
      </c>
      <c r="I240" s="219">
        <f t="shared" si="10"/>
        <v>0</v>
      </c>
      <c r="J240" s="219">
        <f t="shared" si="11"/>
        <v>0</v>
      </c>
    </row>
    <row r="241" spans="1:10" ht="12.75">
      <c r="A241" s="61" t="s">
        <v>409</v>
      </c>
      <c r="B241" t="s">
        <v>409</v>
      </c>
      <c r="C241">
        <v>4500</v>
      </c>
      <c r="D241" s="216">
        <f>Übersicht!$X$1</f>
        <v>0</v>
      </c>
      <c r="E241" s="216">
        <f>Übersicht!$AC$1</f>
        <v>0</v>
      </c>
      <c r="F241" s="216">
        <v>4500</v>
      </c>
      <c r="G241" s="216">
        <f>Übersicht!F$11</f>
        <v>0</v>
      </c>
      <c r="H241" s="216">
        <f>Übersicht!F$61</f>
        <v>0</v>
      </c>
      <c r="I241" s="219">
        <f t="shared" si="10"/>
        <v>0</v>
      </c>
      <c r="J241" s="219">
        <f t="shared" si="11"/>
        <v>0</v>
      </c>
    </row>
    <row r="242" spans="1:10" ht="12.75">
      <c r="A242" s="108" t="s">
        <v>415</v>
      </c>
      <c r="B242" t="s">
        <v>491</v>
      </c>
      <c r="C242">
        <v>4690</v>
      </c>
      <c r="D242" s="216">
        <f>Übersicht!$X$1</f>
        <v>0</v>
      </c>
      <c r="E242" s="216">
        <f>Übersicht!$AC$1</f>
        <v>0</v>
      </c>
      <c r="F242" s="216">
        <v>4690</v>
      </c>
      <c r="G242" s="216">
        <f>Übersicht!F$11</f>
        <v>0</v>
      </c>
      <c r="H242" s="216">
        <f>Übersicht!F$62</f>
        <v>0</v>
      </c>
      <c r="I242" s="219">
        <f t="shared" si="10"/>
        <v>0</v>
      </c>
      <c r="J242" s="219">
        <f t="shared" si="11"/>
        <v>0</v>
      </c>
    </row>
    <row r="243" spans="1:10" ht="12.75">
      <c r="A243" s="61" t="s">
        <v>421</v>
      </c>
      <c r="B243" t="s">
        <v>421</v>
      </c>
      <c r="C243">
        <v>4700</v>
      </c>
      <c r="D243" s="216">
        <f>Übersicht!$X$1</f>
        <v>0</v>
      </c>
      <c r="E243" s="216">
        <f>Übersicht!$AC$1</f>
        <v>0</v>
      </c>
      <c r="F243" s="216">
        <v>4700</v>
      </c>
      <c r="G243" s="216">
        <f>Übersicht!F$11</f>
        <v>0</v>
      </c>
      <c r="H243" s="216">
        <f>Übersicht!F$63</f>
        <v>0</v>
      </c>
      <c r="I243" s="219">
        <f t="shared" si="10"/>
        <v>0</v>
      </c>
      <c r="J243" s="219">
        <f t="shared" si="11"/>
        <v>0</v>
      </c>
    </row>
    <row r="244" spans="1:10" ht="12.75">
      <c r="A244" s="58" t="s">
        <v>50</v>
      </c>
      <c r="B244" t="s">
        <v>50</v>
      </c>
      <c r="C244">
        <v>4930</v>
      </c>
      <c r="D244" s="216">
        <f>Übersicht!$X$1</f>
        <v>0</v>
      </c>
      <c r="E244" s="216">
        <f>Übersicht!$AC$1</f>
        <v>0</v>
      </c>
      <c r="F244" s="216">
        <v>4930</v>
      </c>
      <c r="G244" s="216">
        <f>Übersicht!Q$11</f>
        <v>0</v>
      </c>
      <c r="H244" s="216">
        <f>Übersicht!Q$14</f>
        <v>0</v>
      </c>
      <c r="I244" s="219">
        <f t="shared" si="10"/>
        <v>0</v>
      </c>
      <c r="J244" s="219">
        <f t="shared" si="11"/>
        <v>0</v>
      </c>
    </row>
    <row r="245" spans="1:10" ht="12.75">
      <c r="A245" s="68" t="s">
        <v>60</v>
      </c>
      <c r="B245" t="s">
        <v>60</v>
      </c>
      <c r="C245">
        <v>5190</v>
      </c>
      <c r="D245" s="216">
        <f>Übersicht!$X$1</f>
        <v>0</v>
      </c>
      <c r="E245" s="216">
        <f>Übersicht!$AC$1</f>
        <v>0</v>
      </c>
      <c r="F245" s="216">
        <v>5190</v>
      </c>
      <c r="G245" s="216">
        <f>Übersicht!Q$11</f>
        <v>0</v>
      </c>
      <c r="H245" s="216">
        <f>Übersicht!Q$15</f>
        <v>0</v>
      </c>
      <c r="I245" s="219">
        <f t="shared" si="10"/>
        <v>0</v>
      </c>
      <c r="J245" s="219">
        <f t="shared" si="11"/>
        <v>0</v>
      </c>
    </row>
    <row r="246" spans="1:10" ht="12.75">
      <c r="A246" s="76" t="s">
        <v>68</v>
      </c>
      <c r="B246" t="s">
        <v>68</v>
      </c>
      <c r="C246">
        <v>5290</v>
      </c>
      <c r="D246" s="216">
        <f>Übersicht!$X$1</f>
        <v>0</v>
      </c>
      <c r="E246" s="216">
        <f>Übersicht!$AC$1</f>
        <v>0</v>
      </c>
      <c r="F246" s="216">
        <v>5290</v>
      </c>
      <c r="G246" s="216">
        <f>Übersicht!Q$11</f>
        <v>0</v>
      </c>
      <c r="H246" s="216">
        <f>Übersicht!Q$16</f>
        <v>0</v>
      </c>
      <c r="I246" s="219">
        <f t="shared" si="10"/>
        <v>0</v>
      </c>
      <c r="J246" s="219">
        <f t="shared" si="11"/>
        <v>0</v>
      </c>
    </row>
    <row r="247" spans="1:10" ht="12.75">
      <c r="A247" s="68" t="s">
        <v>77</v>
      </c>
      <c r="B247" t="s">
        <v>77</v>
      </c>
      <c r="C247">
        <v>5320</v>
      </c>
      <c r="D247" s="216">
        <f>Übersicht!$X$1</f>
        <v>0</v>
      </c>
      <c r="E247" s="216">
        <f>Übersicht!$AC$1</f>
        <v>0</v>
      </c>
      <c r="F247" s="216">
        <v>5320</v>
      </c>
      <c r="G247" s="216">
        <f>Übersicht!Q$11</f>
        <v>0</v>
      </c>
      <c r="H247" s="216">
        <f>Übersicht!Q$17</f>
        <v>0</v>
      </c>
      <c r="I247" s="219">
        <f t="shared" si="10"/>
        <v>0</v>
      </c>
      <c r="J247" s="219">
        <f t="shared" si="11"/>
        <v>0</v>
      </c>
    </row>
    <row r="248" spans="1:10" ht="12.75">
      <c r="A248" s="76" t="s">
        <v>85</v>
      </c>
      <c r="B248" t="s">
        <v>85</v>
      </c>
      <c r="C248">
        <v>5410</v>
      </c>
      <c r="D248" s="216">
        <f>Übersicht!$X$1</f>
        <v>0</v>
      </c>
      <c r="E248" s="216">
        <f>Übersicht!$AC$1</f>
        <v>0</v>
      </c>
      <c r="F248" s="216">
        <v>5410</v>
      </c>
      <c r="G248" s="216">
        <f>Übersicht!Q$11</f>
        <v>0</v>
      </c>
      <c r="H248" s="216">
        <f>Übersicht!Q$18</f>
        <v>0</v>
      </c>
      <c r="I248" s="219">
        <f t="shared" si="10"/>
        <v>0</v>
      </c>
      <c r="J248" s="219">
        <f t="shared" si="11"/>
        <v>0</v>
      </c>
    </row>
    <row r="249" spans="1:10" ht="12.75">
      <c r="A249" s="68" t="s">
        <v>94</v>
      </c>
      <c r="B249" t="s">
        <v>94</v>
      </c>
      <c r="C249">
        <v>5460</v>
      </c>
      <c r="D249" s="216">
        <f>Übersicht!$X$1</f>
        <v>0</v>
      </c>
      <c r="E249" s="216">
        <f>Übersicht!$AC$1</f>
        <v>0</v>
      </c>
      <c r="F249" s="216">
        <v>5460</v>
      </c>
      <c r="G249" s="216">
        <f>Übersicht!Q$11</f>
        <v>0</v>
      </c>
      <c r="H249" s="216">
        <f>Übersicht!Q$19</f>
        <v>0</v>
      </c>
      <c r="I249" s="219">
        <f t="shared" si="10"/>
        <v>0</v>
      </c>
      <c r="J249" s="219">
        <f t="shared" si="11"/>
        <v>0</v>
      </c>
    </row>
    <row r="250" spans="1:10" ht="12.75">
      <c r="A250" s="76" t="s">
        <v>102</v>
      </c>
      <c r="B250" t="s">
        <v>102</v>
      </c>
      <c r="C250">
        <v>5530</v>
      </c>
      <c r="D250" s="216">
        <f>Übersicht!$X$1</f>
        <v>0</v>
      </c>
      <c r="E250" s="216">
        <f>Übersicht!$AC$1</f>
        <v>0</v>
      </c>
      <c r="F250" s="216">
        <v>5530</v>
      </c>
      <c r="G250" s="216">
        <f>Übersicht!Q$11</f>
        <v>0</v>
      </c>
      <c r="H250" s="216">
        <f>Übersicht!Q$20</f>
        <v>0</v>
      </c>
      <c r="I250" s="219">
        <f t="shared" si="10"/>
        <v>0</v>
      </c>
      <c r="J250" s="219">
        <f t="shared" si="11"/>
        <v>0</v>
      </c>
    </row>
    <row r="251" spans="1:10" ht="12.75">
      <c r="A251" s="68" t="s">
        <v>110</v>
      </c>
      <c r="B251" t="s">
        <v>492</v>
      </c>
      <c r="C251">
        <v>5560</v>
      </c>
      <c r="D251" s="216">
        <f>Übersicht!$X$1</f>
        <v>0</v>
      </c>
      <c r="E251" s="216">
        <f>Übersicht!$AC$1</f>
        <v>0</v>
      </c>
      <c r="F251" s="216">
        <v>5560</v>
      </c>
      <c r="G251" s="216">
        <f>Übersicht!Q$11</f>
        <v>0</v>
      </c>
      <c r="H251" s="216">
        <f>Übersicht!Q$21</f>
        <v>0</v>
      </c>
      <c r="I251" s="219">
        <f t="shared" si="10"/>
        <v>0</v>
      </c>
      <c r="J251" s="219">
        <f t="shared" si="11"/>
        <v>0</v>
      </c>
    </row>
    <row r="252" spans="1:10" ht="12.75">
      <c r="A252" s="76" t="s">
        <v>119</v>
      </c>
      <c r="B252" t="s">
        <v>119</v>
      </c>
      <c r="C252">
        <v>5820</v>
      </c>
      <c r="D252" s="216">
        <f>Übersicht!$X$1</f>
        <v>0</v>
      </c>
      <c r="E252" s="216">
        <f>Übersicht!$AC$1</f>
        <v>0</v>
      </c>
      <c r="F252" s="216">
        <v>5820</v>
      </c>
      <c r="G252" s="216">
        <f>Übersicht!Q$11</f>
        <v>0</v>
      </c>
      <c r="H252" s="216">
        <f>Übersicht!Q$22</f>
        <v>0</v>
      </c>
      <c r="I252" s="219">
        <f t="shared" si="10"/>
        <v>0</v>
      </c>
      <c r="J252" s="219">
        <f t="shared" si="11"/>
        <v>0</v>
      </c>
    </row>
    <row r="253" spans="1:10" ht="12.75">
      <c r="A253" s="68" t="s">
        <v>127</v>
      </c>
      <c r="B253" t="s">
        <v>127</v>
      </c>
      <c r="C253">
        <v>5900</v>
      </c>
      <c r="D253" s="216">
        <f>Übersicht!$X$1</f>
        <v>0</v>
      </c>
      <c r="E253" s="216">
        <f>Übersicht!$AC$1</f>
        <v>0</v>
      </c>
      <c r="F253" s="216">
        <v>5900</v>
      </c>
      <c r="G253" s="216">
        <f>Übersicht!Q$11</f>
        <v>0</v>
      </c>
      <c r="H253" s="216">
        <f>Übersicht!Q$23</f>
        <v>0</v>
      </c>
      <c r="I253" s="219">
        <f t="shared" si="10"/>
        <v>0</v>
      </c>
      <c r="J253" s="219">
        <f t="shared" si="11"/>
        <v>0</v>
      </c>
    </row>
    <row r="254" spans="1:10" ht="12.75">
      <c r="A254" s="76" t="s">
        <v>135</v>
      </c>
      <c r="B254" t="s">
        <v>135</v>
      </c>
      <c r="C254">
        <v>5920</v>
      </c>
      <c r="D254" s="216">
        <f>Übersicht!$X$1</f>
        <v>0</v>
      </c>
      <c r="E254" s="216">
        <f>Übersicht!$AC$1</f>
        <v>0</v>
      </c>
      <c r="F254" s="216">
        <v>5920</v>
      </c>
      <c r="G254" s="216">
        <f>Übersicht!Q$11</f>
        <v>0</v>
      </c>
      <c r="H254" s="216">
        <f>Übersicht!Q$24</f>
        <v>0</v>
      </c>
      <c r="I254" s="219">
        <f t="shared" si="10"/>
        <v>0</v>
      </c>
      <c r="J254" s="219">
        <f t="shared" si="11"/>
        <v>0</v>
      </c>
    </row>
    <row r="255" spans="1:10" ht="12.75">
      <c r="A255" s="68" t="s">
        <v>143</v>
      </c>
      <c r="B255" t="s">
        <v>493</v>
      </c>
      <c r="C255">
        <v>6150</v>
      </c>
      <c r="D255" s="216">
        <f>Übersicht!$X$1</f>
        <v>0</v>
      </c>
      <c r="E255" s="216">
        <f>Übersicht!$AC$1</f>
        <v>0</v>
      </c>
      <c r="F255" s="216">
        <v>6150</v>
      </c>
      <c r="G255" s="216">
        <f>Übersicht!Q$11</f>
        <v>0</v>
      </c>
      <c r="H255" s="216">
        <f>Übersicht!Q$25</f>
        <v>0</v>
      </c>
      <c r="I255" s="219">
        <f t="shared" si="10"/>
        <v>0</v>
      </c>
      <c r="J255" s="219">
        <f t="shared" si="11"/>
        <v>0</v>
      </c>
    </row>
    <row r="256" spans="1:10" ht="12.75">
      <c r="A256" s="76" t="s">
        <v>151</v>
      </c>
      <c r="B256" t="s">
        <v>151</v>
      </c>
      <c r="C256">
        <v>6270</v>
      </c>
      <c r="D256" s="216">
        <f>Übersicht!$X$1</f>
        <v>0</v>
      </c>
      <c r="E256" s="216">
        <f>Übersicht!$AC$1</f>
        <v>0</v>
      </c>
      <c r="F256" s="216">
        <v>6270</v>
      </c>
      <c r="G256" s="216">
        <f>Übersicht!Q$11</f>
        <v>0</v>
      </c>
      <c r="H256" s="216">
        <f>Übersicht!Q$26</f>
        <v>0</v>
      </c>
      <c r="I256" s="219">
        <f t="shared" si="10"/>
        <v>0</v>
      </c>
      <c r="J256" s="219">
        <f t="shared" si="11"/>
        <v>0</v>
      </c>
    </row>
    <row r="257" spans="1:10" ht="12.75">
      <c r="A257" s="68" t="s">
        <v>159</v>
      </c>
      <c r="B257" t="s">
        <v>159</v>
      </c>
      <c r="C257">
        <v>6651</v>
      </c>
      <c r="D257" s="216">
        <f>Übersicht!$X$1</f>
        <v>0</v>
      </c>
      <c r="E257" s="216">
        <f>Übersicht!$AC$1</f>
        <v>0</v>
      </c>
      <c r="F257" s="216">
        <v>6651</v>
      </c>
      <c r="G257" s="216">
        <f>Übersicht!Q$11</f>
        <v>0</v>
      </c>
      <c r="H257" s="216">
        <f>Übersicht!Q$27</f>
        <v>0</v>
      </c>
      <c r="I257" s="219">
        <f t="shared" si="10"/>
        <v>0</v>
      </c>
      <c r="J257" s="219">
        <f t="shared" si="11"/>
        <v>0</v>
      </c>
    </row>
    <row r="258" spans="1:10" ht="12.75">
      <c r="A258" s="76" t="s">
        <v>167</v>
      </c>
      <c r="B258" t="s">
        <v>167</v>
      </c>
      <c r="C258">
        <v>6680</v>
      </c>
      <c r="D258" s="216">
        <f>Übersicht!$X$1</f>
        <v>0</v>
      </c>
      <c r="E258" s="216">
        <f>Übersicht!$AC$1</f>
        <v>0</v>
      </c>
      <c r="F258" s="216">
        <v>6680</v>
      </c>
      <c r="G258" s="216">
        <f>Übersicht!Q$11</f>
        <v>0</v>
      </c>
      <c r="H258" s="216">
        <f>Übersicht!Q$28</f>
        <v>0</v>
      </c>
      <c r="I258" s="219">
        <f t="shared" si="10"/>
        <v>0</v>
      </c>
      <c r="J258" s="219">
        <f t="shared" si="11"/>
        <v>0</v>
      </c>
    </row>
    <row r="259" spans="1:10" ht="12.75">
      <c r="A259" s="68" t="s">
        <v>175</v>
      </c>
      <c r="B259" t="s">
        <v>175</v>
      </c>
      <c r="C259">
        <v>6700</v>
      </c>
      <c r="D259" s="216">
        <f>Übersicht!$X$1</f>
        <v>0</v>
      </c>
      <c r="E259" s="216">
        <f>Übersicht!$AC$1</f>
        <v>0</v>
      </c>
      <c r="F259" s="216">
        <v>6700</v>
      </c>
      <c r="G259" s="216">
        <f>Übersicht!Q$11</f>
        <v>0</v>
      </c>
      <c r="H259" s="216">
        <f>Übersicht!Q$29</f>
        <v>0</v>
      </c>
      <c r="I259" s="219">
        <f aca="true" t="shared" si="12" ref="I259:I322">C259-F259</f>
        <v>0</v>
      </c>
      <c r="J259" s="219">
        <f aca="true" t="shared" si="13" ref="J259:J322">IF(A259=B259,"richtig","falsch")</f>
        <v>0</v>
      </c>
    </row>
    <row r="260" spans="1:10" ht="12.75">
      <c r="A260" s="76" t="s">
        <v>183</v>
      </c>
      <c r="B260" t="s">
        <v>183</v>
      </c>
      <c r="C260">
        <v>6840</v>
      </c>
      <c r="D260" s="216">
        <f>Übersicht!$X$1</f>
        <v>0</v>
      </c>
      <c r="E260" s="216">
        <f>Übersicht!$AC$1</f>
        <v>0</v>
      </c>
      <c r="F260" s="216">
        <v>6840</v>
      </c>
      <c r="G260" s="216">
        <f>Übersicht!Q$11</f>
        <v>0</v>
      </c>
      <c r="H260" s="216">
        <f>Übersicht!Q$30</f>
        <v>0</v>
      </c>
      <c r="I260" s="219">
        <f t="shared" si="12"/>
        <v>0</v>
      </c>
      <c r="J260" s="219">
        <f t="shared" si="13"/>
        <v>0</v>
      </c>
    </row>
    <row r="261" spans="1:10" ht="12.75">
      <c r="A261" s="68" t="s">
        <v>191</v>
      </c>
      <c r="B261" t="s">
        <v>191</v>
      </c>
      <c r="C261">
        <v>6870</v>
      </c>
      <c r="D261" s="216">
        <f>Übersicht!$X$1</f>
        <v>0</v>
      </c>
      <c r="E261" s="216">
        <f>Übersicht!$AC$1</f>
        <v>0</v>
      </c>
      <c r="F261" s="216">
        <v>6870</v>
      </c>
      <c r="G261" s="216">
        <f>Übersicht!Q$11</f>
        <v>0</v>
      </c>
      <c r="H261" s="216">
        <f>Übersicht!Q$31</f>
        <v>0</v>
      </c>
      <c r="I261" s="219">
        <f t="shared" si="12"/>
        <v>0</v>
      </c>
      <c r="J261" s="219">
        <f t="shared" si="13"/>
        <v>0</v>
      </c>
    </row>
    <row r="262" spans="1:10" ht="12.75">
      <c r="A262" s="76" t="s">
        <v>199</v>
      </c>
      <c r="B262" t="s">
        <v>199</v>
      </c>
      <c r="C262">
        <v>7120</v>
      </c>
      <c r="D262" s="216">
        <f>Übersicht!$X$1</f>
        <v>0</v>
      </c>
      <c r="E262" s="216">
        <f>Übersicht!$AC$1</f>
        <v>0</v>
      </c>
      <c r="F262" s="216">
        <v>7120</v>
      </c>
      <c r="G262" s="216">
        <f>Übersicht!Q$11</f>
        <v>0</v>
      </c>
      <c r="H262" s="216">
        <f>Übersicht!Q$32</f>
        <v>0</v>
      </c>
      <c r="I262" s="219">
        <f t="shared" si="12"/>
        <v>0</v>
      </c>
      <c r="J262" s="219">
        <f t="shared" si="13"/>
        <v>0</v>
      </c>
    </row>
    <row r="263" spans="1:10" ht="12.75">
      <c r="A263" s="68" t="s">
        <v>207</v>
      </c>
      <c r="B263" t="s">
        <v>207</v>
      </c>
      <c r="C263">
        <v>7240</v>
      </c>
      <c r="D263" s="216">
        <f>Übersicht!$X$1</f>
        <v>0</v>
      </c>
      <c r="E263" s="216">
        <f>Übersicht!$AC$1</f>
        <v>0</v>
      </c>
      <c r="F263" s="216">
        <v>7240</v>
      </c>
      <c r="G263" s="216">
        <f>Übersicht!Q$11</f>
        <v>0</v>
      </c>
      <c r="H263" s="216">
        <f>Übersicht!Q$33</f>
        <v>0</v>
      </c>
      <c r="I263" s="219">
        <f t="shared" si="12"/>
        <v>0</v>
      </c>
      <c r="J263" s="219">
        <f t="shared" si="13"/>
        <v>0</v>
      </c>
    </row>
    <row r="264" spans="1:10" ht="12.75">
      <c r="A264" s="76" t="s">
        <v>215</v>
      </c>
      <c r="B264" t="s">
        <v>215</v>
      </c>
      <c r="C264">
        <v>7350</v>
      </c>
      <c r="D264" s="216">
        <f>Übersicht!$X$1</f>
        <v>0</v>
      </c>
      <c r="E264" s="216">
        <f>Übersicht!$AC$1</f>
        <v>0</v>
      </c>
      <c r="F264" s="216">
        <v>7350</v>
      </c>
      <c r="G264" s="216">
        <f>Übersicht!Q$11</f>
        <v>0</v>
      </c>
      <c r="H264" s="216">
        <f>Übersicht!Q$34</f>
        <v>0</v>
      </c>
      <c r="I264" s="219">
        <f t="shared" si="12"/>
        <v>0</v>
      </c>
      <c r="J264" s="219">
        <f t="shared" si="13"/>
        <v>0</v>
      </c>
    </row>
    <row r="265" spans="1:10" ht="12.75">
      <c r="A265" s="68" t="s">
        <v>223</v>
      </c>
      <c r="B265" t="s">
        <v>223</v>
      </c>
      <c r="C265">
        <v>7440</v>
      </c>
      <c r="D265" s="216">
        <f>Übersicht!$X$1</f>
        <v>0</v>
      </c>
      <c r="E265" s="216">
        <f>Übersicht!$AC$1</f>
        <v>0</v>
      </c>
      <c r="F265" s="216">
        <v>7440</v>
      </c>
      <c r="G265" s="216">
        <f>Übersicht!Q$11</f>
        <v>0</v>
      </c>
      <c r="H265" s="216">
        <f>Übersicht!Q$35</f>
        <v>0</v>
      </c>
      <c r="I265" s="219">
        <f t="shared" si="12"/>
        <v>0</v>
      </c>
      <c r="J265" s="219">
        <f t="shared" si="13"/>
        <v>0</v>
      </c>
    </row>
    <row r="266" spans="1:10" ht="12.75">
      <c r="A266" s="76" t="s">
        <v>231</v>
      </c>
      <c r="B266" t="s">
        <v>231</v>
      </c>
      <c r="C266">
        <v>7510</v>
      </c>
      <c r="D266" s="216">
        <f>Übersicht!$X$1</f>
        <v>0</v>
      </c>
      <c r="E266" s="216">
        <f>Übersicht!$AC$1</f>
        <v>0</v>
      </c>
      <c r="F266" s="216">
        <v>7510</v>
      </c>
      <c r="G266" s="216">
        <f>Übersicht!Q$11</f>
        <v>0</v>
      </c>
      <c r="H266" s="216">
        <f>Übersicht!Q$36</f>
        <v>0</v>
      </c>
      <c r="I266" s="219">
        <f t="shared" si="12"/>
        <v>0</v>
      </c>
      <c r="J266" s="219">
        <f t="shared" si="13"/>
        <v>0</v>
      </c>
    </row>
    <row r="267" spans="1:10" ht="12.75">
      <c r="A267" s="68" t="s">
        <v>239</v>
      </c>
      <c r="B267" t="s">
        <v>239</v>
      </c>
      <c r="C267">
        <v>7570</v>
      </c>
      <c r="D267" s="216">
        <f>Übersicht!$X$1</f>
        <v>0</v>
      </c>
      <c r="E267" s="216">
        <f>Übersicht!$AC$1</f>
        <v>0</v>
      </c>
      <c r="F267" s="216">
        <v>7570</v>
      </c>
      <c r="G267" s="216">
        <f>Übersicht!Q$11</f>
        <v>0</v>
      </c>
      <c r="H267" s="216">
        <f>Übersicht!Q$37</f>
        <v>0</v>
      </c>
      <c r="I267" s="219">
        <f t="shared" si="12"/>
        <v>0</v>
      </c>
      <c r="J267" s="219">
        <f t="shared" si="13"/>
        <v>0</v>
      </c>
    </row>
    <row r="268" spans="1:10" ht="12.75">
      <c r="A268" s="76" t="s">
        <v>247</v>
      </c>
      <c r="B268" t="s">
        <v>247</v>
      </c>
      <c r="C268">
        <v>7610</v>
      </c>
      <c r="D268" s="216">
        <f>Übersicht!$X$1</f>
        <v>0</v>
      </c>
      <c r="E268" s="216">
        <f>Übersicht!$AC$1</f>
        <v>0</v>
      </c>
      <c r="F268" s="216">
        <v>7610</v>
      </c>
      <c r="G268" s="216">
        <f>Übersicht!Q$11</f>
        <v>0</v>
      </c>
      <c r="H268" s="216">
        <f>Übersicht!Q$38</f>
        <v>0</v>
      </c>
      <c r="I268" s="219">
        <f t="shared" si="12"/>
        <v>0</v>
      </c>
      <c r="J268" s="219">
        <f t="shared" si="13"/>
        <v>0</v>
      </c>
    </row>
    <row r="269" spans="1:10" ht="12.75">
      <c r="A269" s="68" t="s">
        <v>255</v>
      </c>
      <c r="B269" t="s">
        <v>255</v>
      </c>
      <c r="C269">
        <v>7670</v>
      </c>
      <c r="D269" s="216">
        <f>Übersicht!$X$1</f>
        <v>0</v>
      </c>
      <c r="E269" s="216">
        <f>Übersicht!$AC$1</f>
        <v>0</v>
      </c>
      <c r="F269" s="216">
        <v>7670</v>
      </c>
      <c r="G269" s="216">
        <f>Übersicht!Q$11</f>
        <v>0</v>
      </c>
      <c r="H269" s="216">
        <f>Übersicht!Q$39</f>
        <v>0</v>
      </c>
      <c r="I269" s="219">
        <f t="shared" si="12"/>
        <v>0</v>
      </c>
      <c r="J269" s="219">
        <f t="shared" si="13"/>
        <v>0</v>
      </c>
    </row>
    <row r="270" spans="1:10" ht="12.75">
      <c r="A270" s="76" t="s">
        <v>494</v>
      </c>
      <c r="B270" t="s">
        <v>263</v>
      </c>
      <c r="C270">
        <v>7700</v>
      </c>
      <c r="D270" s="216">
        <f>Übersicht!$X$1</f>
        <v>0</v>
      </c>
      <c r="E270" s="216">
        <f>Übersicht!$AC$1</f>
        <v>0</v>
      </c>
      <c r="F270" s="216">
        <v>7700</v>
      </c>
      <c r="G270" s="216">
        <f>Übersicht!Q$11</f>
        <v>0</v>
      </c>
      <c r="H270" s="216">
        <f>Übersicht!Q$40</f>
        <v>0</v>
      </c>
      <c r="I270" s="219">
        <f t="shared" si="12"/>
        <v>0</v>
      </c>
      <c r="J270" s="219">
        <f t="shared" si="13"/>
        <v>0</v>
      </c>
    </row>
    <row r="271" spans="1:10" ht="12.75">
      <c r="A271" s="68" t="s">
        <v>271</v>
      </c>
      <c r="B271" t="s">
        <v>271</v>
      </c>
      <c r="C271">
        <v>7780</v>
      </c>
      <c r="D271" s="216">
        <f>Übersicht!$X$1</f>
        <v>0</v>
      </c>
      <c r="E271" s="216">
        <f>Übersicht!$AC$1</f>
        <v>0</v>
      </c>
      <c r="F271" s="216">
        <v>7780</v>
      </c>
      <c r="G271" s="216">
        <f>Übersicht!Q$11</f>
        <v>0</v>
      </c>
      <c r="H271" s="216">
        <f>Übersicht!Q$41</f>
        <v>0</v>
      </c>
      <c r="I271" s="219">
        <f t="shared" si="12"/>
        <v>0</v>
      </c>
      <c r="J271" s="219">
        <f t="shared" si="13"/>
        <v>0</v>
      </c>
    </row>
    <row r="272" spans="1:10" ht="12.75">
      <c r="A272" s="76" t="s">
        <v>279</v>
      </c>
      <c r="B272" t="s">
        <v>279</v>
      </c>
      <c r="C272">
        <v>7950</v>
      </c>
      <c r="D272" s="216">
        <f>Übersicht!$X$1</f>
        <v>0</v>
      </c>
      <c r="E272" s="216">
        <f>Übersicht!$AC$1</f>
        <v>0</v>
      </c>
      <c r="F272" s="216">
        <v>7950</v>
      </c>
      <c r="G272" s="216">
        <f>Übersicht!Q$11</f>
        <v>0</v>
      </c>
      <c r="H272" s="216">
        <f>Übersicht!Q$42</f>
        <v>0</v>
      </c>
      <c r="I272" s="219">
        <f t="shared" si="12"/>
        <v>0</v>
      </c>
      <c r="J272" s="219">
        <f t="shared" si="13"/>
        <v>0</v>
      </c>
    </row>
    <row r="273" spans="1:10" ht="12.75">
      <c r="A273" s="68" t="s">
        <v>287</v>
      </c>
      <c r="B273" t="s">
        <v>287</v>
      </c>
      <c r="C273">
        <v>8310</v>
      </c>
      <c r="D273" s="216">
        <f>Übersicht!$X$1</f>
        <v>0</v>
      </c>
      <c r="E273" s="216">
        <f>Übersicht!$AC$1</f>
        <v>0</v>
      </c>
      <c r="F273" s="216">
        <v>8310</v>
      </c>
      <c r="G273" s="216">
        <f>Übersicht!Q$11</f>
        <v>0</v>
      </c>
      <c r="H273" s="216">
        <f>Übersicht!Q$43</f>
        <v>0</v>
      </c>
      <c r="I273" s="219">
        <f t="shared" si="12"/>
        <v>0</v>
      </c>
      <c r="J273" s="219">
        <f t="shared" si="13"/>
        <v>0</v>
      </c>
    </row>
    <row r="274" spans="1:10" ht="12.75">
      <c r="A274" s="76" t="s">
        <v>295</v>
      </c>
      <c r="B274" t="s">
        <v>295</v>
      </c>
      <c r="C274">
        <v>8400</v>
      </c>
      <c r="D274" s="216">
        <f>Übersicht!$X$1</f>
        <v>0</v>
      </c>
      <c r="E274" s="216">
        <f>Übersicht!$AC$1</f>
        <v>0</v>
      </c>
      <c r="F274" s="216">
        <v>8400</v>
      </c>
      <c r="G274" s="216">
        <f>Übersicht!Q$11</f>
        <v>0</v>
      </c>
      <c r="H274" s="216">
        <f>Übersicht!Q$44</f>
        <v>0</v>
      </c>
      <c r="I274" s="219">
        <f t="shared" si="12"/>
        <v>0</v>
      </c>
      <c r="J274" s="219">
        <f t="shared" si="13"/>
        <v>0</v>
      </c>
    </row>
    <row r="275" spans="1:10" ht="12.75">
      <c r="A275" s="68" t="s">
        <v>303</v>
      </c>
      <c r="B275" t="s">
        <v>303</v>
      </c>
      <c r="C275">
        <v>8460</v>
      </c>
      <c r="D275" s="216">
        <f>Übersicht!$X$1</f>
        <v>0</v>
      </c>
      <c r="E275" s="216">
        <f>Übersicht!$AC$1</f>
        <v>0</v>
      </c>
      <c r="F275" s="216">
        <v>8460</v>
      </c>
      <c r="G275" s="216">
        <f>Übersicht!Q$11</f>
        <v>0</v>
      </c>
      <c r="H275" s="216">
        <f>Übersicht!Q$45</f>
        <v>0</v>
      </c>
      <c r="I275" s="219">
        <f t="shared" si="12"/>
        <v>0</v>
      </c>
      <c r="J275" s="219">
        <f t="shared" si="13"/>
        <v>0</v>
      </c>
    </row>
    <row r="276" spans="1:10" ht="12.75">
      <c r="A276" s="76" t="s">
        <v>311</v>
      </c>
      <c r="B276" t="s">
        <v>311</v>
      </c>
      <c r="C276">
        <v>8480</v>
      </c>
      <c r="D276" s="216">
        <f>Übersicht!$X$1</f>
        <v>0</v>
      </c>
      <c r="E276" s="216">
        <f>Übersicht!$AC$1</f>
        <v>0</v>
      </c>
      <c r="F276" s="216">
        <v>8480</v>
      </c>
      <c r="G276" s="216">
        <f>Übersicht!Q$11</f>
        <v>0</v>
      </c>
      <c r="H276" s="216">
        <f>Übersicht!Q$46</f>
        <v>0</v>
      </c>
      <c r="I276" s="219">
        <f t="shared" si="12"/>
        <v>0</v>
      </c>
      <c r="J276" s="219">
        <f t="shared" si="13"/>
        <v>0</v>
      </c>
    </row>
    <row r="277" spans="1:10" ht="12.75">
      <c r="A277" s="68" t="s">
        <v>319</v>
      </c>
      <c r="B277" t="s">
        <v>319</v>
      </c>
      <c r="C277">
        <v>8550</v>
      </c>
      <c r="D277" s="216">
        <f>Übersicht!$X$1</f>
        <v>0</v>
      </c>
      <c r="E277" s="216">
        <f>Übersicht!$AC$1</f>
        <v>0</v>
      </c>
      <c r="F277" s="216">
        <v>8550</v>
      </c>
      <c r="G277" s="216">
        <f>Übersicht!Q$11</f>
        <v>0</v>
      </c>
      <c r="H277" s="216">
        <f>Übersicht!Q$47</f>
        <v>0</v>
      </c>
      <c r="I277" s="219">
        <f t="shared" si="12"/>
        <v>0</v>
      </c>
      <c r="J277" s="219">
        <f t="shared" si="13"/>
        <v>0</v>
      </c>
    </row>
    <row r="278" spans="1:10" ht="12.75">
      <c r="A278" s="76" t="s">
        <v>327</v>
      </c>
      <c r="B278" t="s">
        <v>327</v>
      </c>
      <c r="C278">
        <v>8560</v>
      </c>
      <c r="D278" s="216">
        <f>Übersicht!$X$1</f>
        <v>0</v>
      </c>
      <c r="E278" s="216">
        <f>Übersicht!$AC$1</f>
        <v>0</v>
      </c>
      <c r="F278" s="216">
        <v>8560</v>
      </c>
      <c r="G278" s="216">
        <f>Übersicht!Q$11</f>
        <v>0</v>
      </c>
      <c r="H278" s="216">
        <f>Übersicht!Q$48</f>
        <v>0</v>
      </c>
      <c r="I278" s="219">
        <f t="shared" si="12"/>
        <v>0</v>
      </c>
      <c r="J278" s="219">
        <f t="shared" si="13"/>
        <v>0</v>
      </c>
    </row>
    <row r="279" spans="1:10" ht="12.75">
      <c r="A279" s="68" t="s">
        <v>334</v>
      </c>
      <c r="B279" t="s">
        <v>334</v>
      </c>
      <c r="C279">
        <v>8630</v>
      </c>
      <c r="D279" s="216">
        <f>Übersicht!$X$1</f>
        <v>0</v>
      </c>
      <c r="E279" s="216">
        <f>Übersicht!$AC$1</f>
        <v>0</v>
      </c>
      <c r="F279" s="216">
        <v>8630</v>
      </c>
      <c r="G279" s="216">
        <f>Übersicht!Q$11</f>
        <v>0</v>
      </c>
      <c r="H279" s="216">
        <f>Übersicht!Q$49</f>
        <v>0</v>
      </c>
      <c r="I279" s="219">
        <f t="shared" si="12"/>
        <v>0</v>
      </c>
      <c r="J279" s="219">
        <f t="shared" si="13"/>
        <v>0</v>
      </c>
    </row>
    <row r="280" spans="1:10" ht="12.75">
      <c r="A280" s="76" t="s">
        <v>341</v>
      </c>
      <c r="B280" t="s">
        <v>341</v>
      </c>
      <c r="C280">
        <v>8760</v>
      </c>
      <c r="D280" s="216">
        <f>Übersicht!$X$1</f>
        <v>0</v>
      </c>
      <c r="E280" s="216">
        <f>Übersicht!$AC$1</f>
        <v>0</v>
      </c>
      <c r="F280" s="216">
        <v>8760</v>
      </c>
      <c r="G280" s="216">
        <f>Übersicht!Q$11</f>
        <v>0</v>
      </c>
      <c r="H280" s="216">
        <f>Übersicht!Q$50</f>
        <v>0</v>
      </c>
      <c r="I280" s="219">
        <f t="shared" si="12"/>
        <v>0</v>
      </c>
      <c r="J280" s="219">
        <f t="shared" si="13"/>
        <v>0</v>
      </c>
    </row>
    <row r="281" spans="1:10" ht="12.75">
      <c r="A281" s="68" t="s">
        <v>347</v>
      </c>
      <c r="B281" t="s">
        <v>347</v>
      </c>
      <c r="C281">
        <v>8830</v>
      </c>
      <c r="D281" s="216">
        <f>Übersicht!$X$1</f>
        <v>0</v>
      </c>
      <c r="E281" s="216">
        <f>Übersicht!$AC$1</f>
        <v>0</v>
      </c>
      <c r="F281" s="216">
        <v>8830</v>
      </c>
      <c r="G281" s="216">
        <f>Übersicht!Q$11</f>
        <v>0</v>
      </c>
      <c r="H281" s="216">
        <f>Übersicht!Q$51</f>
        <v>0</v>
      </c>
      <c r="I281" s="219">
        <f t="shared" si="12"/>
        <v>0</v>
      </c>
      <c r="J281" s="219">
        <f t="shared" si="13"/>
        <v>0</v>
      </c>
    </row>
    <row r="282" spans="1:10" ht="12.75">
      <c r="A282" s="76" t="s">
        <v>354</v>
      </c>
      <c r="B282" t="s">
        <v>354</v>
      </c>
      <c r="C282">
        <v>8870</v>
      </c>
      <c r="D282" s="216">
        <f>Übersicht!$X$1</f>
        <v>0</v>
      </c>
      <c r="E282" s="216">
        <f>Übersicht!$AC$1</f>
        <v>0</v>
      </c>
      <c r="F282" s="216">
        <v>8870</v>
      </c>
      <c r="G282" s="216">
        <f>Übersicht!Q$11</f>
        <v>0</v>
      </c>
      <c r="H282" s="216">
        <f>Übersicht!Q$52</f>
        <v>0</v>
      </c>
      <c r="I282" s="219">
        <f t="shared" si="12"/>
        <v>0</v>
      </c>
      <c r="J282" s="219">
        <f t="shared" si="13"/>
        <v>0</v>
      </c>
    </row>
    <row r="283" spans="1:10" ht="12.75">
      <c r="A283" s="68" t="s">
        <v>360</v>
      </c>
      <c r="B283" t="s">
        <v>360</v>
      </c>
      <c r="C283">
        <v>9720</v>
      </c>
      <c r="D283" s="216">
        <f>Übersicht!$X$1</f>
        <v>0</v>
      </c>
      <c r="E283" s="216">
        <f>Übersicht!$AC$1</f>
        <v>0</v>
      </c>
      <c r="F283" s="216">
        <v>9720</v>
      </c>
      <c r="G283" s="216">
        <f>Übersicht!Q$11</f>
        <v>0</v>
      </c>
      <c r="H283" s="216">
        <f>Übersicht!Q$53</f>
        <v>0</v>
      </c>
      <c r="I283" s="219">
        <f t="shared" si="12"/>
        <v>0</v>
      </c>
      <c r="J283" s="219">
        <f t="shared" si="13"/>
        <v>0</v>
      </c>
    </row>
    <row r="284" spans="1:10" ht="12.75">
      <c r="A284" s="76" t="s">
        <v>367</v>
      </c>
      <c r="B284" t="s">
        <v>367</v>
      </c>
      <c r="C284">
        <v>9740</v>
      </c>
      <c r="D284" s="216">
        <f>Übersicht!$X$1</f>
        <v>0</v>
      </c>
      <c r="E284" s="216">
        <f>Übersicht!$AC$1</f>
        <v>0</v>
      </c>
      <c r="F284" s="216">
        <v>9740</v>
      </c>
      <c r="G284" s="216">
        <f>Übersicht!Q$11</f>
        <v>0</v>
      </c>
      <c r="H284" s="216">
        <f>Übersicht!Q$54</f>
        <v>0</v>
      </c>
      <c r="I284" s="219">
        <f t="shared" si="12"/>
        <v>0</v>
      </c>
      <c r="J284" s="219">
        <f t="shared" si="13"/>
        <v>0</v>
      </c>
    </row>
    <row r="285" spans="1:10" ht="12.75">
      <c r="A285" s="68" t="s">
        <v>374</v>
      </c>
      <c r="B285" t="s">
        <v>374</v>
      </c>
      <c r="C285">
        <v>9760</v>
      </c>
      <c r="D285" s="216">
        <f>Übersicht!$X$1</f>
        <v>0</v>
      </c>
      <c r="E285" s="216">
        <f>Übersicht!$AC$1</f>
        <v>0</v>
      </c>
      <c r="F285" s="216">
        <v>9760</v>
      </c>
      <c r="G285" s="216">
        <f>Übersicht!Q$11</f>
        <v>0</v>
      </c>
      <c r="H285" s="216">
        <f>Übersicht!Q$55</f>
        <v>0</v>
      </c>
      <c r="I285" s="219">
        <f t="shared" si="12"/>
        <v>0</v>
      </c>
      <c r="J285" s="219">
        <f t="shared" si="13"/>
        <v>0</v>
      </c>
    </row>
    <row r="286" spans="1:10" ht="12.75">
      <c r="A286" s="76" t="s">
        <v>381</v>
      </c>
      <c r="B286" t="s">
        <v>381</v>
      </c>
      <c r="C286">
        <v>9810</v>
      </c>
      <c r="D286" s="216">
        <f>Übersicht!$X$1</f>
        <v>0</v>
      </c>
      <c r="E286" s="216">
        <f>Übersicht!$AC$1</f>
        <v>0</v>
      </c>
      <c r="F286" s="216">
        <v>9810</v>
      </c>
      <c r="G286" s="216">
        <f>Übersicht!Q$11</f>
        <v>0</v>
      </c>
      <c r="H286" s="216">
        <f>Übersicht!Q$56</f>
        <v>0</v>
      </c>
      <c r="I286" s="219">
        <f t="shared" si="12"/>
        <v>0</v>
      </c>
      <c r="J286" s="219">
        <f t="shared" si="13"/>
        <v>0</v>
      </c>
    </row>
    <row r="287" spans="1:10" ht="12.75">
      <c r="A287" s="68" t="s">
        <v>387</v>
      </c>
      <c r="B287" t="s">
        <v>387</v>
      </c>
      <c r="C287">
        <v>9920</v>
      </c>
      <c r="D287" s="216">
        <f>Übersicht!$X$1</f>
        <v>0</v>
      </c>
      <c r="E287" s="216">
        <f>Übersicht!$AC$1</f>
        <v>0</v>
      </c>
      <c r="F287" s="216">
        <v>9920</v>
      </c>
      <c r="G287" s="216">
        <f>Übersicht!Q$11</f>
        <v>0</v>
      </c>
      <c r="H287" s="216">
        <f>Übersicht!Q$57</f>
        <v>0</v>
      </c>
      <c r="I287" s="219">
        <f t="shared" si="12"/>
        <v>0</v>
      </c>
      <c r="J287" s="219">
        <f t="shared" si="13"/>
        <v>0</v>
      </c>
    </row>
    <row r="288" spans="1:10" ht="12.75">
      <c r="A288" s="76" t="s">
        <v>393</v>
      </c>
      <c r="B288" t="s">
        <v>393</v>
      </c>
      <c r="C288">
        <v>10010</v>
      </c>
      <c r="D288" s="216">
        <f>Übersicht!$X$1</f>
        <v>0</v>
      </c>
      <c r="E288" s="216">
        <f>Übersicht!$AC$1</f>
        <v>0</v>
      </c>
      <c r="F288" s="216">
        <v>10010</v>
      </c>
      <c r="G288" s="216">
        <f>Übersicht!Q$11</f>
        <v>0</v>
      </c>
      <c r="H288" s="216">
        <f>Übersicht!Q$58</f>
        <v>0</v>
      </c>
      <c r="I288" s="219">
        <f t="shared" si="12"/>
        <v>0</v>
      </c>
      <c r="J288" s="219">
        <f t="shared" si="13"/>
        <v>0</v>
      </c>
    </row>
    <row r="289" spans="1:10" ht="12.75">
      <c r="A289" s="68" t="s">
        <v>399</v>
      </c>
      <c r="B289" t="s">
        <v>399</v>
      </c>
      <c r="C289">
        <v>10050</v>
      </c>
      <c r="D289" s="216">
        <f>Übersicht!$X$1</f>
        <v>0</v>
      </c>
      <c r="E289" s="216">
        <f>Übersicht!$AC$1</f>
        <v>0</v>
      </c>
      <c r="F289" s="216">
        <v>10050</v>
      </c>
      <c r="G289" s="216">
        <f>Übersicht!Q$11</f>
        <v>0</v>
      </c>
      <c r="H289" s="216">
        <f>Übersicht!Q$59</f>
        <v>0</v>
      </c>
      <c r="I289" s="219">
        <f t="shared" si="12"/>
        <v>0</v>
      </c>
      <c r="J289" s="219">
        <f t="shared" si="13"/>
        <v>0</v>
      </c>
    </row>
    <row r="290" spans="1:10" ht="12.75">
      <c r="A290" s="76" t="s">
        <v>405</v>
      </c>
      <c r="B290" t="s">
        <v>405</v>
      </c>
      <c r="C290">
        <v>10090</v>
      </c>
      <c r="D290" s="216">
        <f>Übersicht!$X$1</f>
        <v>0</v>
      </c>
      <c r="E290" s="216">
        <f>Übersicht!$AC$1</f>
        <v>0</v>
      </c>
      <c r="F290" s="216">
        <v>10090</v>
      </c>
      <c r="G290" s="216">
        <f>Übersicht!Q$11</f>
        <v>0</v>
      </c>
      <c r="H290" s="216">
        <f>Übersicht!Q$60</f>
        <v>0</v>
      </c>
      <c r="I290" s="219">
        <f t="shared" si="12"/>
        <v>0</v>
      </c>
      <c r="J290" s="219">
        <f t="shared" si="13"/>
        <v>0</v>
      </c>
    </row>
    <row r="291" spans="1:10" ht="12.75">
      <c r="A291" s="61" t="s">
        <v>411</v>
      </c>
      <c r="B291" t="s">
        <v>411</v>
      </c>
      <c r="C291">
        <v>10110</v>
      </c>
      <c r="D291" s="216">
        <f>Übersicht!$X$1</f>
        <v>0</v>
      </c>
      <c r="E291" s="216">
        <f>Übersicht!$AC$1</f>
        <v>0</v>
      </c>
      <c r="F291" s="216">
        <v>10110</v>
      </c>
      <c r="G291" s="216">
        <f>Übersicht!Q$11</f>
        <v>0</v>
      </c>
      <c r="H291" s="216">
        <f>Übersicht!Q$61</f>
        <v>0</v>
      </c>
      <c r="I291" s="219">
        <f t="shared" si="12"/>
        <v>0</v>
      </c>
      <c r="J291" s="219">
        <f t="shared" si="13"/>
        <v>0</v>
      </c>
    </row>
    <row r="292" spans="1:10" ht="12.75">
      <c r="A292" s="108" t="s">
        <v>417</v>
      </c>
      <c r="B292" t="s">
        <v>495</v>
      </c>
      <c r="C292">
        <v>10170</v>
      </c>
      <c r="D292" s="216">
        <f>Übersicht!$X$1</f>
        <v>0</v>
      </c>
      <c r="E292" s="216">
        <f>Übersicht!$AC$1</f>
        <v>0</v>
      </c>
      <c r="F292" s="216">
        <v>10170</v>
      </c>
      <c r="G292" s="216">
        <f>Übersicht!Q$11</f>
        <v>0</v>
      </c>
      <c r="H292" s="216">
        <f>Übersicht!Q$62</f>
        <v>0</v>
      </c>
      <c r="I292" s="219">
        <f t="shared" si="12"/>
        <v>0</v>
      </c>
      <c r="J292" s="219">
        <f t="shared" si="13"/>
        <v>0</v>
      </c>
    </row>
    <row r="293" spans="1:10" ht="12.75">
      <c r="A293" s="61" t="s">
        <v>423</v>
      </c>
      <c r="B293" t="s">
        <v>423</v>
      </c>
      <c r="C293">
        <v>10190</v>
      </c>
      <c r="D293" s="216">
        <f>Übersicht!$X$1</f>
        <v>0</v>
      </c>
      <c r="E293" s="216">
        <f>Übersicht!$AC$1</f>
        <v>0</v>
      </c>
      <c r="F293" s="216">
        <v>10190</v>
      </c>
      <c r="G293" s="216">
        <f>Übersicht!Q$11</f>
        <v>0</v>
      </c>
      <c r="H293" s="216">
        <f>Übersicht!Q$63</f>
        <v>0</v>
      </c>
      <c r="I293" s="219">
        <f t="shared" si="12"/>
        <v>0</v>
      </c>
      <c r="J293" s="219">
        <f t="shared" si="13"/>
        <v>0</v>
      </c>
    </row>
    <row r="294" spans="1:10" ht="12.75">
      <c r="A294" s="51" t="s">
        <v>53</v>
      </c>
      <c r="B294" t="s">
        <v>53</v>
      </c>
      <c r="C294">
        <v>10200</v>
      </c>
      <c r="D294" s="216">
        <f>Übersicht!$X$1</f>
        <v>0</v>
      </c>
      <c r="E294" s="216">
        <f>Übersicht!$AC$1</f>
        <v>0</v>
      </c>
      <c r="F294" s="216">
        <v>10200</v>
      </c>
      <c r="G294" s="216">
        <f>Übersicht!AB$11</f>
        <v>0</v>
      </c>
      <c r="H294" s="216">
        <f>Übersicht!AB$14</f>
        <v>0</v>
      </c>
      <c r="I294" s="219">
        <f t="shared" si="12"/>
        <v>0</v>
      </c>
      <c r="J294" s="219">
        <f t="shared" si="13"/>
        <v>0</v>
      </c>
    </row>
    <row r="295" spans="1:10" ht="12.75">
      <c r="A295" s="61" t="s">
        <v>62</v>
      </c>
      <c r="B295" t="s">
        <v>62</v>
      </c>
      <c r="C295">
        <v>10500</v>
      </c>
      <c r="D295" s="216">
        <f>Übersicht!$X$1</f>
        <v>0</v>
      </c>
      <c r="E295" s="216">
        <f>Übersicht!$AC$1</f>
        <v>0</v>
      </c>
      <c r="F295" s="216">
        <v>10500</v>
      </c>
      <c r="G295" s="216">
        <f>Übersicht!AB$11</f>
        <v>0</v>
      </c>
      <c r="H295" s="216">
        <f>Übersicht!AB$15</f>
        <v>0</v>
      </c>
      <c r="I295" s="219">
        <f t="shared" si="12"/>
        <v>0</v>
      </c>
      <c r="J295" s="219">
        <f t="shared" si="13"/>
        <v>0</v>
      </c>
    </row>
    <row r="296" spans="1:10" ht="12.75">
      <c r="A296" s="71" t="s">
        <v>71</v>
      </c>
      <c r="B296" t="s">
        <v>71</v>
      </c>
      <c r="C296">
        <v>10660</v>
      </c>
      <c r="D296" s="216">
        <f>Übersicht!$X$1</f>
        <v>0</v>
      </c>
      <c r="E296" s="216">
        <f>Übersicht!$AC$1</f>
        <v>0</v>
      </c>
      <c r="F296" s="216">
        <v>10660</v>
      </c>
      <c r="G296" s="216">
        <f>Übersicht!AB$11</f>
        <v>0</v>
      </c>
      <c r="H296" s="216">
        <f>Übersicht!AB$16</f>
        <v>0</v>
      </c>
      <c r="I296" s="219">
        <f t="shared" si="12"/>
        <v>0</v>
      </c>
      <c r="J296" s="219">
        <f t="shared" si="13"/>
        <v>0</v>
      </c>
    </row>
    <row r="297" spans="1:10" ht="12.75">
      <c r="A297" s="61" t="s">
        <v>79</v>
      </c>
      <c r="B297" t="s">
        <v>79</v>
      </c>
      <c r="C297">
        <v>10840</v>
      </c>
      <c r="D297" s="216">
        <f>Übersicht!$X$1</f>
        <v>0</v>
      </c>
      <c r="E297" s="216">
        <f>Übersicht!$AC$1</f>
        <v>0</v>
      </c>
      <c r="F297" s="216">
        <v>10840</v>
      </c>
      <c r="G297" s="216">
        <f>Übersicht!AB$11</f>
        <v>0</v>
      </c>
      <c r="H297" s="216">
        <f>Übersicht!AB$17</f>
        <v>0</v>
      </c>
      <c r="I297" s="219">
        <f t="shared" si="12"/>
        <v>0</v>
      </c>
      <c r="J297" s="219">
        <f t="shared" si="13"/>
        <v>0</v>
      </c>
    </row>
    <row r="298" spans="1:10" ht="12.75">
      <c r="A298" s="71" t="s">
        <v>87</v>
      </c>
      <c r="B298" t="s">
        <v>87</v>
      </c>
      <c r="C298">
        <v>10990</v>
      </c>
      <c r="D298" s="216">
        <f>Übersicht!$X$1</f>
        <v>0</v>
      </c>
      <c r="E298" s="216">
        <f>Übersicht!$AC$1</f>
        <v>0</v>
      </c>
      <c r="F298" s="216">
        <v>10990</v>
      </c>
      <c r="G298" s="216">
        <f>Übersicht!AB$11</f>
        <v>0</v>
      </c>
      <c r="H298" s="216">
        <f>Übersicht!AB$18</f>
        <v>0</v>
      </c>
      <c r="I298" s="219">
        <f t="shared" si="12"/>
        <v>0</v>
      </c>
      <c r="J298" s="219">
        <f t="shared" si="13"/>
        <v>0</v>
      </c>
    </row>
    <row r="299" spans="1:10" ht="12.75">
      <c r="A299" s="61" t="s">
        <v>96</v>
      </c>
      <c r="B299" t="s">
        <v>96</v>
      </c>
      <c r="C299">
        <v>11030</v>
      </c>
      <c r="D299" s="216">
        <f>Übersicht!$X$1</f>
        <v>0</v>
      </c>
      <c r="E299" s="216">
        <f>Übersicht!$AC$1</f>
        <v>0</v>
      </c>
      <c r="F299" s="216">
        <v>11030</v>
      </c>
      <c r="G299" s="216">
        <f>Übersicht!AB$11</f>
        <v>0</v>
      </c>
      <c r="H299" s="216">
        <f>Übersicht!AB$19</f>
        <v>0</v>
      </c>
      <c r="I299" s="219">
        <f t="shared" si="12"/>
        <v>0</v>
      </c>
      <c r="J299" s="219">
        <f t="shared" si="13"/>
        <v>0</v>
      </c>
    </row>
    <row r="300" spans="1:10" ht="12.75">
      <c r="A300" s="71" t="s">
        <v>104</v>
      </c>
      <c r="B300" t="s">
        <v>104</v>
      </c>
      <c r="C300">
        <v>11040</v>
      </c>
      <c r="D300" s="216">
        <f>Übersicht!$X$1</f>
        <v>0</v>
      </c>
      <c r="E300" s="216">
        <f>Übersicht!$AC$1</f>
        <v>0</v>
      </c>
      <c r="F300" s="216">
        <v>11040</v>
      </c>
      <c r="G300" s="216">
        <f>Übersicht!AB$11</f>
        <v>0</v>
      </c>
      <c r="H300" s="216">
        <f>Übersicht!AB$20</f>
        <v>0</v>
      </c>
      <c r="I300" s="219">
        <f t="shared" si="12"/>
        <v>0</v>
      </c>
      <c r="J300" s="219">
        <f t="shared" si="13"/>
        <v>0</v>
      </c>
    </row>
    <row r="301" spans="1:10" ht="12.75">
      <c r="A301" s="61" t="s">
        <v>112</v>
      </c>
      <c r="B301" t="s">
        <v>112</v>
      </c>
      <c r="C301">
        <v>11060</v>
      </c>
      <c r="D301" s="216">
        <f>Übersicht!$X$1</f>
        <v>0</v>
      </c>
      <c r="E301" s="216">
        <f>Übersicht!$AC$1</f>
        <v>0</v>
      </c>
      <c r="F301" s="216">
        <v>11060</v>
      </c>
      <c r="G301" s="216">
        <f>Übersicht!AB$11</f>
        <v>0</v>
      </c>
      <c r="H301" s="216">
        <f>Übersicht!AB$21</f>
        <v>0</v>
      </c>
      <c r="I301" s="219">
        <f t="shared" si="12"/>
        <v>0</v>
      </c>
      <c r="J301" s="219">
        <f t="shared" si="13"/>
        <v>0</v>
      </c>
    </row>
    <row r="302" spans="1:10" ht="12.75">
      <c r="A302" s="71" t="s">
        <v>121</v>
      </c>
      <c r="B302" t="s">
        <v>121</v>
      </c>
      <c r="C302">
        <v>11210</v>
      </c>
      <c r="D302" s="216">
        <f>Übersicht!$X$1</f>
        <v>0</v>
      </c>
      <c r="E302" s="216">
        <f>Übersicht!$AC$1</f>
        <v>0</v>
      </c>
      <c r="F302" s="216">
        <v>11210</v>
      </c>
      <c r="G302" s="216">
        <f>Übersicht!AB$11</f>
        <v>0</v>
      </c>
      <c r="H302" s="216">
        <f>Übersicht!AB$22</f>
        <v>0</v>
      </c>
      <c r="I302" s="219">
        <f t="shared" si="12"/>
        <v>0</v>
      </c>
      <c r="J302" s="219">
        <f t="shared" si="13"/>
        <v>0</v>
      </c>
    </row>
    <row r="303" spans="1:10" ht="12.75">
      <c r="A303" s="61" t="s">
        <v>129</v>
      </c>
      <c r="B303" t="s">
        <v>129</v>
      </c>
      <c r="C303">
        <v>11220</v>
      </c>
      <c r="D303" s="216">
        <f>Übersicht!$X$1</f>
        <v>0</v>
      </c>
      <c r="E303" s="216">
        <f>Übersicht!$AC$1</f>
        <v>0</v>
      </c>
      <c r="F303" s="216">
        <v>11220</v>
      </c>
      <c r="G303" s="216">
        <f>Übersicht!AB$11</f>
        <v>0</v>
      </c>
      <c r="H303" s="216">
        <f>Übersicht!AB$23</f>
        <v>0</v>
      </c>
      <c r="I303" s="219">
        <f t="shared" si="12"/>
        <v>0</v>
      </c>
      <c r="J303" s="219">
        <f t="shared" si="13"/>
        <v>0</v>
      </c>
    </row>
    <row r="304" spans="1:10" ht="12.75">
      <c r="A304" s="71" t="s">
        <v>137</v>
      </c>
      <c r="B304" t="s">
        <v>137</v>
      </c>
      <c r="C304">
        <v>11370</v>
      </c>
      <c r="D304" s="216">
        <f>Übersicht!$X$1</f>
        <v>0</v>
      </c>
      <c r="E304" s="216">
        <f>Übersicht!$AC$1</f>
        <v>0</v>
      </c>
      <c r="F304" s="216">
        <v>11370</v>
      </c>
      <c r="G304" s="216">
        <f>Übersicht!AB$11</f>
        <v>0</v>
      </c>
      <c r="H304" s="216">
        <f>Übersicht!AB$24</f>
        <v>0</v>
      </c>
      <c r="I304" s="219">
        <f t="shared" si="12"/>
        <v>0</v>
      </c>
      <c r="J304" s="219">
        <f t="shared" si="13"/>
        <v>0</v>
      </c>
    </row>
    <row r="305" spans="1:10" ht="12.75">
      <c r="A305" s="61" t="s">
        <v>145</v>
      </c>
      <c r="B305" t="s">
        <v>145</v>
      </c>
      <c r="C305">
        <v>11390</v>
      </c>
      <c r="D305" s="216">
        <f>Übersicht!$X$1</f>
        <v>0</v>
      </c>
      <c r="E305" s="216">
        <f>Übersicht!$AC$1</f>
        <v>0</v>
      </c>
      <c r="F305" s="216">
        <v>11390</v>
      </c>
      <c r="G305" s="216">
        <f>Übersicht!AB$11</f>
        <v>0</v>
      </c>
      <c r="H305" s="216">
        <f>Übersicht!AB$25</f>
        <v>0</v>
      </c>
      <c r="I305" s="219">
        <f t="shared" si="12"/>
        <v>0</v>
      </c>
      <c r="J305" s="219">
        <f t="shared" si="13"/>
        <v>0</v>
      </c>
    </row>
    <row r="306" spans="1:10" ht="12.75">
      <c r="A306" s="71" t="s">
        <v>153</v>
      </c>
      <c r="B306" t="s">
        <v>153</v>
      </c>
      <c r="C306">
        <v>11460</v>
      </c>
      <c r="D306" s="216">
        <f>Übersicht!$X$1</f>
        <v>0</v>
      </c>
      <c r="E306" s="216">
        <f>Übersicht!$AC$1</f>
        <v>0</v>
      </c>
      <c r="F306" s="216">
        <v>11460</v>
      </c>
      <c r="G306" s="216">
        <f>Übersicht!AB$11</f>
        <v>0</v>
      </c>
      <c r="H306" s="216">
        <f>Übersicht!AB$26</f>
        <v>0</v>
      </c>
      <c r="I306" s="219">
        <f t="shared" si="12"/>
        <v>0</v>
      </c>
      <c r="J306" s="219">
        <f t="shared" si="13"/>
        <v>0</v>
      </c>
    </row>
    <row r="307" spans="1:10" ht="12.75">
      <c r="A307" s="61" t="s">
        <v>161</v>
      </c>
      <c r="B307" t="s">
        <v>161</v>
      </c>
      <c r="C307">
        <v>11870</v>
      </c>
      <c r="D307" s="216">
        <f>Übersicht!$X$1</f>
        <v>0</v>
      </c>
      <c r="E307" s="216">
        <f>Übersicht!$AC$1</f>
        <v>0</v>
      </c>
      <c r="F307" s="216">
        <v>11870</v>
      </c>
      <c r="G307" s="216">
        <f>Übersicht!AB$11</f>
        <v>0</v>
      </c>
      <c r="H307" s="216">
        <f>Übersicht!AB$27</f>
        <v>0</v>
      </c>
      <c r="I307" s="219">
        <f t="shared" si="12"/>
        <v>0</v>
      </c>
      <c r="J307" s="219">
        <f t="shared" si="13"/>
        <v>0</v>
      </c>
    </row>
    <row r="308" spans="1:10" ht="12.75">
      <c r="A308" s="71" t="s">
        <v>169</v>
      </c>
      <c r="B308" t="s">
        <v>169</v>
      </c>
      <c r="C308">
        <v>11980</v>
      </c>
      <c r="D308" s="216">
        <f>Übersicht!$X$1</f>
        <v>0</v>
      </c>
      <c r="E308" s="216">
        <f>Übersicht!$AC$1</f>
        <v>0</v>
      </c>
      <c r="F308" s="216">
        <v>11980</v>
      </c>
      <c r="G308" s="216">
        <f>Übersicht!AB$11</f>
        <v>0</v>
      </c>
      <c r="H308" s="216">
        <f>Übersicht!AB$28</f>
        <v>0</v>
      </c>
      <c r="I308" s="219">
        <f t="shared" si="12"/>
        <v>0</v>
      </c>
      <c r="J308" s="219">
        <f t="shared" si="13"/>
        <v>0</v>
      </c>
    </row>
    <row r="309" spans="1:10" ht="12.75">
      <c r="A309" s="61" t="s">
        <v>177</v>
      </c>
      <c r="B309" t="s">
        <v>177</v>
      </c>
      <c r="C309">
        <v>12000</v>
      </c>
      <c r="D309" s="216">
        <f>Übersicht!$X$1</f>
        <v>0</v>
      </c>
      <c r="E309" s="216">
        <f>Übersicht!$AC$1</f>
        <v>0</v>
      </c>
      <c r="F309" s="216">
        <v>12000</v>
      </c>
      <c r="G309" s="216">
        <f>Übersicht!AB$11</f>
        <v>0</v>
      </c>
      <c r="H309" s="216">
        <f>Übersicht!AB$29</f>
        <v>0</v>
      </c>
      <c r="I309" s="219">
        <f t="shared" si="12"/>
        <v>0</v>
      </c>
      <c r="J309" s="219">
        <f t="shared" si="13"/>
        <v>0</v>
      </c>
    </row>
    <row r="310" spans="1:10" ht="12.75">
      <c r="A310" s="71" t="s">
        <v>185</v>
      </c>
      <c r="B310" t="s">
        <v>185</v>
      </c>
      <c r="C310">
        <v>12020</v>
      </c>
      <c r="D310" s="216">
        <f>Übersicht!$X$1</f>
        <v>0</v>
      </c>
      <c r="E310" s="216">
        <f>Übersicht!$AC$1</f>
        <v>0</v>
      </c>
      <c r="F310" s="216">
        <v>12020</v>
      </c>
      <c r="G310" s="216">
        <f>Übersicht!AB$11</f>
        <v>0</v>
      </c>
      <c r="H310" s="216">
        <f>Übersicht!AB$30</f>
        <v>0</v>
      </c>
      <c r="I310" s="219">
        <f t="shared" si="12"/>
        <v>0</v>
      </c>
      <c r="J310" s="219">
        <f t="shared" si="13"/>
        <v>0</v>
      </c>
    </row>
    <row r="311" spans="1:10" ht="12.75">
      <c r="A311" s="61" t="s">
        <v>193</v>
      </c>
      <c r="B311" t="s">
        <v>193</v>
      </c>
      <c r="C311">
        <v>12360</v>
      </c>
      <c r="D311" s="216">
        <f>Übersicht!$X$1</f>
        <v>0</v>
      </c>
      <c r="E311" s="216">
        <f>Übersicht!$AC$1</f>
        <v>0</v>
      </c>
      <c r="F311" s="216">
        <v>12360</v>
      </c>
      <c r="G311" s="216">
        <f>Übersicht!AB$11</f>
        <v>0</v>
      </c>
      <c r="H311" s="216">
        <f>Übersicht!AB$31</f>
        <v>0</v>
      </c>
      <c r="I311" s="219">
        <f t="shared" si="12"/>
        <v>0</v>
      </c>
      <c r="J311" s="219">
        <f t="shared" si="13"/>
        <v>0</v>
      </c>
    </row>
    <row r="312" spans="1:10" ht="12.75">
      <c r="A312" s="71" t="s">
        <v>201</v>
      </c>
      <c r="B312" t="s">
        <v>201</v>
      </c>
      <c r="C312">
        <v>12370</v>
      </c>
      <c r="D312" s="216">
        <f>Übersicht!$X$1</f>
        <v>0</v>
      </c>
      <c r="E312" s="216">
        <f>Übersicht!$AC$1</f>
        <v>0</v>
      </c>
      <c r="F312" s="216">
        <v>12370</v>
      </c>
      <c r="G312" s="216">
        <f>Übersicht!AB$11</f>
        <v>0</v>
      </c>
      <c r="H312" s="216">
        <f>Übersicht!AB$32</f>
        <v>0</v>
      </c>
      <c r="I312" s="219">
        <f t="shared" si="12"/>
        <v>0</v>
      </c>
      <c r="J312" s="219">
        <f t="shared" si="13"/>
        <v>0</v>
      </c>
    </row>
    <row r="313" spans="1:10" ht="12.75">
      <c r="A313" s="61" t="s">
        <v>209</v>
      </c>
      <c r="B313" t="s">
        <v>209</v>
      </c>
      <c r="C313">
        <v>12380</v>
      </c>
      <c r="D313" s="216">
        <f>Übersicht!$X$1</f>
        <v>0</v>
      </c>
      <c r="E313" s="216">
        <f>Übersicht!$AC$1</f>
        <v>0</v>
      </c>
      <c r="F313" s="216">
        <v>12380</v>
      </c>
      <c r="G313" s="216">
        <f>Übersicht!AB$11</f>
        <v>0</v>
      </c>
      <c r="H313" s="216">
        <f>Übersicht!AB$33</f>
        <v>0</v>
      </c>
      <c r="I313" s="219">
        <f t="shared" si="12"/>
        <v>0</v>
      </c>
      <c r="J313" s="219">
        <f t="shared" si="13"/>
        <v>0</v>
      </c>
    </row>
    <row r="314" spans="1:10" ht="12.75">
      <c r="A314" s="71" t="s">
        <v>217</v>
      </c>
      <c r="B314" t="s">
        <v>217</v>
      </c>
      <c r="C314">
        <v>12430</v>
      </c>
      <c r="D314" s="216">
        <f>Übersicht!$X$1</f>
        <v>0</v>
      </c>
      <c r="E314" s="216">
        <f>Übersicht!$AC$1</f>
        <v>0</v>
      </c>
      <c r="F314" s="216">
        <v>12430</v>
      </c>
      <c r="G314" s="216">
        <f>Übersicht!AB$11</f>
        <v>0</v>
      </c>
      <c r="H314" s="216">
        <f>Übersicht!AB$34</f>
        <v>0</v>
      </c>
      <c r="I314" s="219">
        <f t="shared" si="12"/>
        <v>0</v>
      </c>
      <c r="J314" s="219">
        <f t="shared" si="13"/>
        <v>0</v>
      </c>
    </row>
    <row r="315" spans="1:10" ht="12.75">
      <c r="A315" s="61" t="s">
        <v>225</v>
      </c>
      <c r="B315" t="s">
        <v>225</v>
      </c>
      <c r="C315">
        <v>12500</v>
      </c>
      <c r="D315" s="216">
        <f>Übersicht!$X$1</f>
        <v>0</v>
      </c>
      <c r="E315" s="216">
        <f>Übersicht!$AC$1</f>
        <v>0</v>
      </c>
      <c r="F315" s="216">
        <v>12500</v>
      </c>
      <c r="G315" s="216">
        <f>Übersicht!AB$11</f>
        <v>0</v>
      </c>
      <c r="H315" s="216">
        <f>Übersicht!AB$35</f>
        <v>0</v>
      </c>
      <c r="I315" s="219">
        <f t="shared" si="12"/>
        <v>0</v>
      </c>
      <c r="J315" s="219">
        <f t="shared" si="13"/>
        <v>0</v>
      </c>
    </row>
    <row r="316" spans="1:10" ht="12.75">
      <c r="A316" s="71" t="s">
        <v>233</v>
      </c>
      <c r="B316" t="s">
        <v>233</v>
      </c>
      <c r="C316">
        <v>12510</v>
      </c>
      <c r="D316" s="216">
        <f>Übersicht!$X$1</f>
        <v>0</v>
      </c>
      <c r="E316" s="216">
        <f>Übersicht!$AC$1</f>
        <v>0</v>
      </c>
      <c r="F316" s="216">
        <v>12510</v>
      </c>
      <c r="G316" s="216">
        <f>Übersicht!AB$11</f>
        <v>0</v>
      </c>
      <c r="H316" s="216">
        <f>Übersicht!AB$36</f>
        <v>0</v>
      </c>
      <c r="I316" s="219">
        <f t="shared" si="12"/>
        <v>0</v>
      </c>
      <c r="J316" s="219">
        <f t="shared" si="13"/>
        <v>0</v>
      </c>
    </row>
    <row r="317" spans="1:10" ht="12.75">
      <c r="A317" s="61" t="s">
        <v>241</v>
      </c>
      <c r="B317" t="s">
        <v>241</v>
      </c>
      <c r="C317">
        <v>12530</v>
      </c>
      <c r="D317" s="216">
        <f>Übersicht!$X$1</f>
        <v>0</v>
      </c>
      <c r="E317" s="216">
        <f>Übersicht!$AC$1</f>
        <v>0</v>
      </c>
      <c r="F317" s="216">
        <v>12530</v>
      </c>
      <c r="G317" s="216">
        <f>Übersicht!AB$11</f>
        <v>0</v>
      </c>
      <c r="H317" s="216">
        <f>Übersicht!AB$37</f>
        <v>0</v>
      </c>
      <c r="I317" s="219">
        <f t="shared" si="12"/>
        <v>0</v>
      </c>
      <c r="J317" s="219">
        <f t="shared" si="13"/>
        <v>0</v>
      </c>
    </row>
    <row r="318" spans="1:10" ht="12.75">
      <c r="A318" s="71" t="s">
        <v>249</v>
      </c>
      <c r="B318" t="s">
        <v>249</v>
      </c>
      <c r="C318">
        <v>12590</v>
      </c>
      <c r="D318" s="216">
        <f>Übersicht!$X$1</f>
        <v>0</v>
      </c>
      <c r="E318" s="216">
        <f>Übersicht!$AC$1</f>
        <v>0</v>
      </c>
      <c r="F318" s="216">
        <v>12590</v>
      </c>
      <c r="G318" s="216">
        <f>Übersicht!AB$11</f>
        <v>0</v>
      </c>
      <c r="H318" s="216">
        <f>Übersicht!AB$38</f>
        <v>0</v>
      </c>
      <c r="I318" s="219">
        <f t="shared" si="12"/>
        <v>0</v>
      </c>
      <c r="J318" s="219">
        <f t="shared" si="13"/>
        <v>0</v>
      </c>
    </row>
    <row r="319" spans="1:10" ht="12.75">
      <c r="A319" s="61" t="s">
        <v>257</v>
      </c>
      <c r="B319" t="s">
        <v>257</v>
      </c>
      <c r="C319">
        <v>12600</v>
      </c>
      <c r="D319" s="216">
        <f>Übersicht!$X$1</f>
        <v>0</v>
      </c>
      <c r="E319" s="216">
        <f>Übersicht!$AC$1</f>
        <v>0</v>
      </c>
      <c r="F319" s="216">
        <v>12600</v>
      </c>
      <c r="G319" s="216">
        <f>Übersicht!AB$11</f>
        <v>0</v>
      </c>
      <c r="H319" s="216">
        <f>Übersicht!AB$39</f>
        <v>0</v>
      </c>
      <c r="I319" s="219">
        <f t="shared" si="12"/>
        <v>0</v>
      </c>
      <c r="J319" s="219">
        <f t="shared" si="13"/>
        <v>0</v>
      </c>
    </row>
    <row r="320" spans="1:10" ht="12.75">
      <c r="A320" s="71" t="s">
        <v>265</v>
      </c>
      <c r="B320" t="s">
        <v>265</v>
      </c>
      <c r="C320">
        <v>12730</v>
      </c>
      <c r="D320" s="216">
        <f>Übersicht!$X$1</f>
        <v>0</v>
      </c>
      <c r="E320" s="216">
        <f>Übersicht!$AC$1</f>
        <v>0</v>
      </c>
      <c r="F320" s="216">
        <v>12730</v>
      </c>
      <c r="G320" s="216">
        <f>Übersicht!AB$11</f>
        <v>0</v>
      </c>
      <c r="H320" s="216">
        <f>Übersicht!AB$40</f>
        <v>0</v>
      </c>
      <c r="I320" s="219">
        <f t="shared" si="12"/>
        <v>0</v>
      </c>
      <c r="J320" s="219">
        <f t="shared" si="13"/>
        <v>0</v>
      </c>
    </row>
    <row r="321" spans="1:10" ht="12.75">
      <c r="A321" s="61" t="s">
        <v>273</v>
      </c>
      <c r="B321" t="s">
        <v>273</v>
      </c>
      <c r="C321">
        <v>12740</v>
      </c>
      <c r="D321" s="216">
        <f>Übersicht!$X$1</f>
        <v>0</v>
      </c>
      <c r="E321" s="216">
        <f>Übersicht!$AC$1</f>
        <v>0</v>
      </c>
      <c r="F321" s="216">
        <v>12740</v>
      </c>
      <c r="G321" s="216">
        <f>Übersicht!AB$11</f>
        <v>0</v>
      </c>
      <c r="H321" s="216">
        <f>Übersicht!AB$41</f>
        <v>0</v>
      </c>
      <c r="I321" s="219">
        <f t="shared" si="12"/>
        <v>0</v>
      </c>
      <c r="J321" s="219">
        <f t="shared" si="13"/>
        <v>0</v>
      </c>
    </row>
    <row r="322" spans="1:10" ht="12.75">
      <c r="A322" s="71" t="s">
        <v>281</v>
      </c>
      <c r="B322" t="s">
        <v>281</v>
      </c>
      <c r="C322">
        <v>12750</v>
      </c>
      <c r="D322" s="216">
        <f>Übersicht!$X$1</f>
        <v>0</v>
      </c>
      <c r="E322" s="216">
        <f>Übersicht!$AC$1</f>
        <v>0</v>
      </c>
      <c r="F322" s="216">
        <v>12750</v>
      </c>
      <c r="G322" s="216">
        <f>Übersicht!AB$11</f>
        <v>0</v>
      </c>
      <c r="H322" s="216">
        <f>Übersicht!AB$42</f>
        <v>0</v>
      </c>
      <c r="I322" s="219">
        <f t="shared" si="12"/>
        <v>0</v>
      </c>
      <c r="J322" s="219">
        <f t="shared" si="13"/>
        <v>0</v>
      </c>
    </row>
    <row r="323" spans="1:10" ht="12.75">
      <c r="A323" s="61" t="s">
        <v>289</v>
      </c>
      <c r="B323" t="s">
        <v>289</v>
      </c>
      <c r="C323">
        <v>12760</v>
      </c>
      <c r="D323" s="216">
        <f>Übersicht!$X$1</f>
        <v>0</v>
      </c>
      <c r="E323" s="216">
        <f>Übersicht!$AC$1</f>
        <v>0</v>
      </c>
      <c r="F323" s="216">
        <v>12760</v>
      </c>
      <c r="G323" s="216">
        <f>Übersicht!AB$11</f>
        <v>0</v>
      </c>
      <c r="H323" s="216">
        <f>Übersicht!AB$43</f>
        <v>0</v>
      </c>
      <c r="I323" s="219">
        <f aca="true" t="shared" si="14" ref="I323:I384">C323-F323</f>
        <v>0</v>
      </c>
      <c r="J323" s="219">
        <f aca="true" t="shared" si="15" ref="J323:J377">IF(A323=B323,"richtig","falsch")</f>
        <v>0</v>
      </c>
    </row>
    <row r="324" spans="1:10" ht="12.75">
      <c r="A324" s="71" t="s">
        <v>297</v>
      </c>
      <c r="B324" t="s">
        <v>297</v>
      </c>
      <c r="C324">
        <v>12770</v>
      </c>
      <c r="D324" s="216">
        <f>Übersicht!$X$1</f>
        <v>0</v>
      </c>
      <c r="E324" s="216">
        <f>Übersicht!$AC$1</f>
        <v>0</v>
      </c>
      <c r="F324" s="216">
        <v>12770</v>
      </c>
      <c r="G324" s="216">
        <f>Übersicht!AB$11</f>
        <v>0</v>
      </c>
      <c r="H324" s="216">
        <f>Übersicht!AB$44</f>
        <v>0</v>
      </c>
      <c r="I324" s="219">
        <f t="shared" si="14"/>
        <v>0</v>
      </c>
      <c r="J324" s="219">
        <f t="shared" si="15"/>
        <v>0</v>
      </c>
    </row>
    <row r="325" spans="1:10" ht="12.75">
      <c r="A325" s="61" t="s">
        <v>305</v>
      </c>
      <c r="B325" t="s">
        <v>305</v>
      </c>
      <c r="C325">
        <v>13070</v>
      </c>
      <c r="D325" s="216">
        <f>Übersicht!$X$1</f>
        <v>0</v>
      </c>
      <c r="E325" s="216">
        <f>Übersicht!$AC$1</f>
        <v>0</v>
      </c>
      <c r="F325" s="216">
        <v>13070</v>
      </c>
      <c r="G325" s="216">
        <f>Übersicht!AB$11</f>
        <v>0</v>
      </c>
      <c r="H325" s="216">
        <f>Übersicht!AB$45</f>
        <v>0</v>
      </c>
      <c r="I325" s="219">
        <f t="shared" si="14"/>
        <v>0</v>
      </c>
      <c r="J325" s="219">
        <f t="shared" si="15"/>
        <v>0</v>
      </c>
    </row>
    <row r="326" spans="1:10" ht="12.75">
      <c r="A326" s="71" t="s">
        <v>313</v>
      </c>
      <c r="B326" t="s">
        <v>313</v>
      </c>
      <c r="C326">
        <v>13080</v>
      </c>
      <c r="D326" s="216">
        <f>Übersicht!$X$1</f>
        <v>0</v>
      </c>
      <c r="E326" s="216">
        <f>Übersicht!$AC$1</f>
        <v>0</v>
      </c>
      <c r="F326" s="216">
        <v>13080</v>
      </c>
      <c r="G326" s="216">
        <f>Übersicht!AB$11</f>
        <v>0</v>
      </c>
      <c r="H326" s="216">
        <f>Übersicht!AB$46</f>
        <v>0</v>
      </c>
      <c r="I326" s="219">
        <f t="shared" si="14"/>
        <v>0</v>
      </c>
      <c r="J326" s="219">
        <f t="shared" si="15"/>
        <v>0</v>
      </c>
    </row>
    <row r="327" spans="1:10" ht="12.75">
      <c r="A327" s="61" t="s">
        <v>321</v>
      </c>
      <c r="B327" t="s">
        <v>321</v>
      </c>
      <c r="C327">
        <v>13110</v>
      </c>
      <c r="D327" s="216">
        <f>Übersicht!$X$1</f>
        <v>0</v>
      </c>
      <c r="E327" s="216">
        <f>Übersicht!$AC$1</f>
        <v>0</v>
      </c>
      <c r="F327" s="216">
        <v>13110</v>
      </c>
      <c r="G327" s="216">
        <f>Übersicht!AB$11</f>
        <v>0</v>
      </c>
      <c r="H327" s="216">
        <f>Übersicht!AB$47</f>
        <v>0</v>
      </c>
      <c r="I327" s="219">
        <f t="shared" si="14"/>
        <v>0</v>
      </c>
      <c r="J327" s="219">
        <f t="shared" si="15"/>
        <v>0</v>
      </c>
    </row>
    <row r="328" spans="1:10" ht="12.75">
      <c r="A328" s="71" t="s">
        <v>329</v>
      </c>
      <c r="B328" t="s">
        <v>329</v>
      </c>
      <c r="C328">
        <v>13120</v>
      </c>
      <c r="D328" s="216">
        <f>Übersicht!$X$1</f>
        <v>0</v>
      </c>
      <c r="E328" s="216">
        <f>Übersicht!$AC$1</f>
        <v>0</v>
      </c>
      <c r="F328" s="216">
        <v>13120</v>
      </c>
      <c r="G328" s="216">
        <f>Übersicht!AB$11</f>
        <v>0</v>
      </c>
      <c r="H328" s="216">
        <f>Übersicht!AB$48</f>
        <v>0</v>
      </c>
      <c r="I328" s="219">
        <f t="shared" si="14"/>
        <v>0</v>
      </c>
      <c r="J328" s="219">
        <f t="shared" si="15"/>
        <v>0</v>
      </c>
    </row>
    <row r="329" spans="1:10" ht="12.75">
      <c r="A329" s="61" t="s">
        <v>336</v>
      </c>
      <c r="B329" t="s">
        <v>336</v>
      </c>
      <c r="C329">
        <v>13140</v>
      </c>
      <c r="D329" s="216">
        <f>Übersicht!$X$1</f>
        <v>0</v>
      </c>
      <c r="E329" s="216">
        <f>Übersicht!$AC$1</f>
        <v>0</v>
      </c>
      <c r="F329" s="216">
        <v>13140</v>
      </c>
      <c r="G329" s="216">
        <f>Übersicht!AB$11</f>
        <v>0</v>
      </c>
      <c r="H329" s="216">
        <f>Übersicht!AB$49</f>
        <v>0</v>
      </c>
      <c r="I329" s="219">
        <f t="shared" si="14"/>
        <v>0</v>
      </c>
      <c r="J329" s="219">
        <f t="shared" si="15"/>
        <v>0</v>
      </c>
    </row>
    <row r="330" spans="1:10" ht="12.75">
      <c r="A330" s="71" t="s">
        <v>343</v>
      </c>
      <c r="B330" t="s">
        <v>343</v>
      </c>
      <c r="C330">
        <v>13150</v>
      </c>
      <c r="D330" s="216">
        <f>Übersicht!$X$1</f>
        <v>0</v>
      </c>
      <c r="E330" s="216">
        <f>Übersicht!$AC$1</f>
        <v>0</v>
      </c>
      <c r="F330" s="216">
        <v>13150</v>
      </c>
      <c r="G330" s="216">
        <f>Übersicht!AB$11</f>
        <v>0</v>
      </c>
      <c r="H330" s="216">
        <f>Übersicht!AB$50</f>
        <v>0</v>
      </c>
      <c r="I330" s="219">
        <f t="shared" si="14"/>
        <v>0</v>
      </c>
      <c r="J330" s="219">
        <f t="shared" si="15"/>
        <v>0</v>
      </c>
    </row>
    <row r="331" spans="1:10" ht="12.75">
      <c r="A331" s="61" t="s">
        <v>349</v>
      </c>
      <c r="B331" t="s">
        <v>349</v>
      </c>
      <c r="C331">
        <v>13350</v>
      </c>
      <c r="D331" s="216">
        <f>Übersicht!$X$1</f>
        <v>0</v>
      </c>
      <c r="E331" s="216">
        <f>Übersicht!$AC$1</f>
        <v>0</v>
      </c>
      <c r="F331" s="216">
        <v>13350</v>
      </c>
      <c r="G331" s="216">
        <f>Übersicht!AB$11</f>
        <v>0</v>
      </c>
      <c r="H331" s="216">
        <f>Übersicht!AB$51</f>
        <v>0</v>
      </c>
      <c r="I331" s="219">
        <f t="shared" si="14"/>
        <v>0</v>
      </c>
      <c r="J331" s="219">
        <f t="shared" si="15"/>
        <v>0</v>
      </c>
    </row>
    <row r="332" spans="1:10" ht="12.75">
      <c r="A332" s="71" t="s">
        <v>356</v>
      </c>
      <c r="B332" t="s">
        <v>356</v>
      </c>
      <c r="C332">
        <v>13430</v>
      </c>
      <c r="D332" s="216">
        <f>Übersicht!$X$1</f>
        <v>0</v>
      </c>
      <c r="E332" s="216">
        <f>Übersicht!$AC$1</f>
        <v>0</v>
      </c>
      <c r="F332" s="216">
        <v>13430</v>
      </c>
      <c r="G332" s="216">
        <f>Übersicht!AB$11</f>
        <v>0</v>
      </c>
      <c r="H332" s="216">
        <f>Übersicht!AB$52</f>
        <v>0</v>
      </c>
      <c r="I332" s="219">
        <f t="shared" si="14"/>
        <v>0</v>
      </c>
      <c r="J332" s="219">
        <f t="shared" si="15"/>
        <v>0</v>
      </c>
    </row>
    <row r="333" spans="1:10" ht="12.75">
      <c r="A333" s="61" t="s">
        <v>362</v>
      </c>
      <c r="B333" t="s">
        <v>362</v>
      </c>
      <c r="C333">
        <v>13480</v>
      </c>
      <c r="D333" s="216">
        <f>Übersicht!$X$1</f>
        <v>0</v>
      </c>
      <c r="E333" s="216">
        <f>Übersicht!$AC$1</f>
        <v>0</v>
      </c>
      <c r="F333" s="216">
        <v>13480</v>
      </c>
      <c r="G333" s="216">
        <f>Übersicht!AB$11</f>
        <v>0</v>
      </c>
      <c r="H333" s="216">
        <f>Übersicht!AB$53</f>
        <v>0</v>
      </c>
      <c r="I333" s="219">
        <f t="shared" si="14"/>
        <v>0</v>
      </c>
      <c r="J333" s="219">
        <f t="shared" si="15"/>
        <v>0</v>
      </c>
    </row>
    <row r="334" spans="1:10" ht="12.75">
      <c r="A334" s="71" t="s">
        <v>369</v>
      </c>
      <c r="B334" t="s">
        <v>369</v>
      </c>
      <c r="C334">
        <v>13490</v>
      </c>
      <c r="D334" s="216">
        <f>Übersicht!$X$1</f>
        <v>0</v>
      </c>
      <c r="E334" s="216">
        <f>Übersicht!$AC$1</f>
        <v>0</v>
      </c>
      <c r="F334" s="216">
        <v>13490</v>
      </c>
      <c r="G334" s="216">
        <f>Übersicht!AB$11</f>
        <v>0</v>
      </c>
      <c r="H334" s="216">
        <f>Übersicht!AB$54</f>
        <v>0</v>
      </c>
      <c r="I334" s="219">
        <f t="shared" si="14"/>
        <v>0</v>
      </c>
      <c r="J334" s="219">
        <f t="shared" si="15"/>
        <v>0</v>
      </c>
    </row>
    <row r="335" spans="1:10" ht="12.75">
      <c r="A335" s="61" t="s">
        <v>376</v>
      </c>
      <c r="B335" t="s">
        <v>376</v>
      </c>
      <c r="C335">
        <v>13640</v>
      </c>
      <c r="D335" s="216">
        <f>Übersicht!$X$1</f>
        <v>0</v>
      </c>
      <c r="E335" s="216">
        <f>Übersicht!$AC$1</f>
        <v>0</v>
      </c>
      <c r="F335" s="216">
        <v>13640</v>
      </c>
      <c r="G335" s="216">
        <f>Übersicht!AB$11</f>
        <v>0</v>
      </c>
      <c r="H335" s="216">
        <f>Übersicht!AB$55</f>
        <v>0</v>
      </c>
      <c r="I335" s="219">
        <f t="shared" si="14"/>
        <v>0</v>
      </c>
      <c r="J335" s="219">
        <f t="shared" si="15"/>
        <v>0</v>
      </c>
    </row>
    <row r="336" spans="1:10" ht="12.75">
      <c r="A336" s="71" t="s">
        <v>383</v>
      </c>
      <c r="B336" t="s">
        <v>383</v>
      </c>
      <c r="C336">
        <v>14370</v>
      </c>
      <c r="D336" s="216">
        <f>Übersicht!$X$1</f>
        <v>0</v>
      </c>
      <c r="E336" s="216">
        <f>Übersicht!$AC$1</f>
        <v>0</v>
      </c>
      <c r="F336" s="216">
        <v>14370</v>
      </c>
      <c r="G336" s="216">
        <f>Übersicht!AB$11</f>
        <v>0</v>
      </c>
      <c r="H336" s="216">
        <f>Übersicht!AB$56</f>
        <v>0</v>
      </c>
      <c r="I336" s="219">
        <f t="shared" si="14"/>
        <v>0</v>
      </c>
      <c r="J336" s="219">
        <f t="shared" si="15"/>
        <v>0</v>
      </c>
    </row>
    <row r="337" spans="1:10" ht="12.75">
      <c r="A337" s="61" t="s">
        <v>389</v>
      </c>
      <c r="B337" t="s">
        <v>389</v>
      </c>
      <c r="C337">
        <v>14400</v>
      </c>
      <c r="D337" s="216">
        <f>Übersicht!$X$1</f>
        <v>0</v>
      </c>
      <c r="E337" s="216">
        <f>Übersicht!$AC$1</f>
        <v>0</v>
      </c>
      <c r="F337" s="216">
        <v>14400</v>
      </c>
      <c r="G337" s="216">
        <f>Übersicht!AB$11</f>
        <v>0</v>
      </c>
      <c r="H337" s="216">
        <f>Übersicht!AB$57</f>
        <v>0</v>
      </c>
      <c r="I337" s="219">
        <f t="shared" si="14"/>
        <v>0</v>
      </c>
      <c r="J337" s="219">
        <f t="shared" si="15"/>
        <v>0</v>
      </c>
    </row>
    <row r="338" spans="1:10" ht="12.75">
      <c r="A338" s="71" t="s">
        <v>395</v>
      </c>
      <c r="B338" t="s">
        <v>395</v>
      </c>
      <c r="C338">
        <v>14420</v>
      </c>
      <c r="D338" s="216">
        <f>Übersicht!$X$1</f>
        <v>0</v>
      </c>
      <c r="E338" s="216">
        <f>Übersicht!$AC$1</f>
        <v>0</v>
      </c>
      <c r="F338" s="216">
        <v>14420</v>
      </c>
      <c r="G338" s="216">
        <f>Übersicht!AB$11</f>
        <v>0</v>
      </c>
      <c r="H338" s="216">
        <f>Übersicht!AB$58</f>
        <v>0</v>
      </c>
      <c r="I338" s="219">
        <f t="shared" si="14"/>
        <v>0</v>
      </c>
      <c r="J338" s="219">
        <f t="shared" si="15"/>
        <v>0</v>
      </c>
    </row>
    <row r="339" spans="1:10" ht="12.75">
      <c r="A339" s="61" t="s">
        <v>401</v>
      </c>
      <c r="B339" t="s">
        <v>401</v>
      </c>
      <c r="C339">
        <v>14540</v>
      </c>
      <c r="D339" s="216">
        <f>Übersicht!$X$1</f>
        <v>0</v>
      </c>
      <c r="E339" s="216">
        <f>Übersicht!$AC$1</f>
        <v>0</v>
      </c>
      <c r="F339" s="216">
        <v>14540</v>
      </c>
      <c r="G339" s="216">
        <f>Übersicht!AB$11</f>
        <v>0</v>
      </c>
      <c r="H339" s="216">
        <f>Übersicht!AB$59</f>
        <v>0</v>
      </c>
      <c r="I339" s="219">
        <f t="shared" si="14"/>
        <v>0</v>
      </c>
      <c r="J339" s="219">
        <f t="shared" si="15"/>
        <v>0</v>
      </c>
    </row>
    <row r="340" spans="1:10" ht="12.75">
      <c r="A340" s="71" t="s">
        <v>407</v>
      </c>
      <c r="B340" t="s">
        <v>407</v>
      </c>
      <c r="C340">
        <v>14610</v>
      </c>
      <c r="D340" s="216">
        <f>Übersicht!$X$1</f>
        <v>0</v>
      </c>
      <c r="E340" s="216">
        <f>Übersicht!$AC$1</f>
        <v>0</v>
      </c>
      <c r="F340" s="216">
        <v>14610</v>
      </c>
      <c r="G340" s="216">
        <f>Übersicht!AB$11</f>
        <v>0</v>
      </c>
      <c r="H340" s="216">
        <f>Übersicht!AB$60</f>
        <v>0</v>
      </c>
      <c r="I340" s="219">
        <f t="shared" si="14"/>
        <v>0</v>
      </c>
      <c r="J340" s="219">
        <f t="shared" si="15"/>
        <v>0</v>
      </c>
    </row>
    <row r="341" spans="1:10" ht="12.75">
      <c r="A341" s="61" t="s">
        <v>413</v>
      </c>
      <c r="B341" t="s">
        <v>413</v>
      </c>
      <c r="C341">
        <v>14620</v>
      </c>
      <c r="D341" s="216">
        <f>Übersicht!$X$1</f>
        <v>0</v>
      </c>
      <c r="E341" s="216">
        <f>Übersicht!$AC$1</f>
        <v>0</v>
      </c>
      <c r="F341" s="216">
        <v>14620</v>
      </c>
      <c r="G341" s="216">
        <f>Übersicht!AB$11</f>
        <v>0</v>
      </c>
      <c r="H341" s="216">
        <f>Übersicht!AB$61</f>
        <v>0</v>
      </c>
      <c r="I341" s="219">
        <f t="shared" si="14"/>
        <v>0</v>
      </c>
      <c r="J341" s="219">
        <f t="shared" si="15"/>
        <v>0</v>
      </c>
    </row>
    <row r="342" spans="1:10" ht="12.75">
      <c r="A342" s="108" t="s">
        <v>419</v>
      </c>
      <c r="B342" t="s">
        <v>419</v>
      </c>
      <c r="C342">
        <v>14640</v>
      </c>
      <c r="D342" s="216">
        <f>Übersicht!$X$1</f>
        <v>0</v>
      </c>
      <c r="E342" s="216">
        <f>Übersicht!$AC$1</f>
        <v>0</v>
      </c>
      <c r="F342" s="216">
        <v>14640</v>
      </c>
      <c r="G342" s="216">
        <f>Übersicht!AB$11</f>
        <v>0</v>
      </c>
      <c r="H342" s="216">
        <f>Übersicht!AB$62</f>
        <v>0</v>
      </c>
      <c r="I342" s="219">
        <f t="shared" si="14"/>
        <v>0</v>
      </c>
      <c r="J342" s="219">
        <f t="shared" si="15"/>
        <v>0</v>
      </c>
    </row>
    <row r="343" spans="1:10" ht="12.75">
      <c r="A343" s="61" t="s">
        <v>425</v>
      </c>
      <c r="B343" t="s">
        <v>425</v>
      </c>
      <c r="C343">
        <v>14790</v>
      </c>
      <c r="D343" s="216">
        <f>Übersicht!$X$1</f>
        <v>0</v>
      </c>
      <c r="E343" s="216">
        <f>Übersicht!$AC$1</f>
        <v>0</v>
      </c>
      <c r="F343" s="216">
        <v>14790</v>
      </c>
      <c r="G343" s="216">
        <f>Übersicht!AB$11</f>
        <v>0</v>
      </c>
      <c r="H343" s="216">
        <f>Übersicht!AB$63</f>
        <v>0</v>
      </c>
      <c r="I343" s="219">
        <f t="shared" si="14"/>
        <v>0</v>
      </c>
      <c r="J343" s="219">
        <f t="shared" si="15"/>
        <v>0</v>
      </c>
    </row>
    <row r="344" spans="1:10" ht="12.75">
      <c r="A344" s="58" t="s">
        <v>55</v>
      </c>
      <c r="B344" t="s">
        <v>55</v>
      </c>
      <c r="C344">
        <v>14860</v>
      </c>
      <c r="D344" s="216">
        <f>Übersicht!$X$1</f>
        <v>0</v>
      </c>
      <c r="E344" s="216">
        <f>Übersicht!$AC$1</f>
        <v>0</v>
      </c>
      <c r="F344" s="216">
        <v>14860</v>
      </c>
      <c r="G344" s="216">
        <f>Übersicht!AM$11</f>
        <v>0</v>
      </c>
      <c r="H344" s="216">
        <f>Übersicht!AM$14</f>
        <v>0</v>
      </c>
      <c r="I344" s="219">
        <f t="shared" si="14"/>
        <v>0</v>
      </c>
      <c r="J344" s="219">
        <f t="shared" si="15"/>
        <v>0</v>
      </c>
    </row>
    <row r="345" spans="1:10" ht="12.75">
      <c r="A345" s="68" t="s">
        <v>64</v>
      </c>
      <c r="B345" t="s">
        <v>64</v>
      </c>
      <c r="C345">
        <v>14870</v>
      </c>
      <c r="D345" s="216">
        <f>Übersicht!$X$1</f>
        <v>0</v>
      </c>
      <c r="E345" s="216">
        <f>Übersicht!$AC$1</f>
        <v>0</v>
      </c>
      <c r="F345" s="216">
        <v>14870</v>
      </c>
      <c r="G345" s="216">
        <f>Übersicht!AM$11</f>
        <v>0</v>
      </c>
      <c r="H345" s="216">
        <f>Übersicht!AM$15</f>
        <v>0</v>
      </c>
      <c r="I345" s="219">
        <f t="shared" si="14"/>
        <v>0</v>
      </c>
      <c r="J345" s="219">
        <f t="shared" si="15"/>
        <v>0</v>
      </c>
    </row>
    <row r="346" spans="1:10" ht="12.75">
      <c r="A346" s="76" t="s">
        <v>73</v>
      </c>
      <c r="B346" t="s">
        <v>73</v>
      </c>
      <c r="C346">
        <v>14900</v>
      </c>
      <c r="D346" s="216">
        <f>Übersicht!$X$1</f>
        <v>0</v>
      </c>
      <c r="E346" s="216">
        <f>Übersicht!$AC$1</f>
        <v>0</v>
      </c>
      <c r="F346" s="216">
        <v>14900</v>
      </c>
      <c r="G346" s="216">
        <f>Übersicht!AM$11</f>
        <v>0</v>
      </c>
      <c r="H346" s="216">
        <f>Übersicht!AM$16</f>
        <v>0</v>
      </c>
      <c r="I346" s="219">
        <f t="shared" si="14"/>
        <v>0</v>
      </c>
      <c r="J346" s="219">
        <f t="shared" si="15"/>
        <v>0</v>
      </c>
    </row>
    <row r="347" spans="1:10" ht="12.75">
      <c r="A347" s="68" t="s">
        <v>81</v>
      </c>
      <c r="B347" t="s">
        <v>81</v>
      </c>
      <c r="C347">
        <v>15080</v>
      </c>
      <c r="D347" s="216">
        <f>Übersicht!$X$1</f>
        <v>0</v>
      </c>
      <c r="E347" s="216">
        <f>Übersicht!$AC$1</f>
        <v>0</v>
      </c>
      <c r="F347" s="216">
        <v>15080</v>
      </c>
      <c r="G347" s="216">
        <f>Übersicht!AM$11</f>
        <v>0</v>
      </c>
      <c r="H347" s="216">
        <f>Übersicht!AM$17</f>
        <v>0</v>
      </c>
      <c r="I347" s="219">
        <f t="shared" si="14"/>
        <v>0</v>
      </c>
      <c r="J347" s="219">
        <f t="shared" si="15"/>
        <v>0</v>
      </c>
    </row>
    <row r="348" spans="1:10" ht="12.75">
      <c r="A348" s="76" t="s">
        <v>89</v>
      </c>
      <c r="B348" t="s">
        <v>89</v>
      </c>
      <c r="C348">
        <v>15150</v>
      </c>
      <c r="D348" s="216">
        <f>Übersicht!$X$1</f>
        <v>0</v>
      </c>
      <c r="E348" s="216">
        <f>Übersicht!$AC$1</f>
        <v>0</v>
      </c>
      <c r="F348" s="216">
        <v>15150</v>
      </c>
      <c r="G348" s="216">
        <f>Übersicht!AM$11</f>
        <v>0</v>
      </c>
      <c r="H348" s="216">
        <f>Übersicht!AM$18</f>
        <v>0</v>
      </c>
      <c r="I348" s="219">
        <f t="shared" si="14"/>
        <v>0</v>
      </c>
      <c r="J348" s="219">
        <f t="shared" si="15"/>
        <v>0</v>
      </c>
    </row>
    <row r="349" spans="1:10" ht="12.75">
      <c r="A349" s="68" t="s">
        <v>98</v>
      </c>
      <c r="B349" t="s">
        <v>98</v>
      </c>
      <c r="C349">
        <v>15200</v>
      </c>
      <c r="D349" s="216">
        <f>Übersicht!$X$1</f>
        <v>0</v>
      </c>
      <c r="E349" s="216">
        <f>Übersicht!$AC$1</f>
        <v>0</v>
      </c>
      <c r="F349" s="216">
        <v>15200</v>
      </c>
      <c r="G349" s="216">
        <f>Übersicht!AM$11</f>
        <v>0</v>
      </c>
      <c r="H349" s="216">
        <f>Übersicht!AM$19</f>
        <v>0</v>
      </c>
      <c r="I349" s="219">
        <f t="shared" si="14"/>
        <v>0</v>
      </c>
      <c r="J349" s="219">
        <f t="shared" si="15"/>
        <v>0</v>
      </c>
    </row>
    <row r="350" spans="1:10" ht="12.75">
      <c r="A350" s="76" t="s">
        <v>106</v>
      </c>
      <c r="B350" t="s">
        <v>106</v>
      </c>
      <c r="C350">
        <v>15390</v>
      </c>
      <c r="D350" s="216">
        <f>Übersicht!$X$1</f>
        <v>0</v>
      </c>
      <c r="E350" s="216">
        <f>Übersicht!$AC$1</f>
        <v>0</v>
      </c>
      <c r="F350" s="216">
        <v>15390</v>
      </c>
      <c r="G350" s="216">
        <f>Übersicht!AM$11</f>
        <v>0</v>
      </c>
      <c r="H350" s="216">
        <f>Übersicht!AM$20</f>
        <v>0</v>
      </c>
      <c r="I350" s="219">
        <f t="shared" si="14"/>
        <v>0</v>
      </c>
      <c r="J350" s="219">
        <f t="shared" si="15"/>
        <v>0</v>
      </c>
    </row>
    <row r="351" spans="1:10" ht="12.75">
      <c r="A351" s="68" t="s">
        <v>114</v>
      </c>
      <c r="B351" t="s">
        <v>114</v>
      </c>
      <c r="C351">
        <v>15490</v>
      </c>
      <c r="D351" s="216">
        <f>Übersicht!$X$1</f>
        <v>0</v>
      </c>
      <c r="E351" s="216">
        <f>Übersicht!$AC$1</f>
        <v>0</v>
      </c>
      <c r="F351" s="216">
        <v>15490</v>
      </c>
      <c r="G351" s="216">
        <f>Übersicht!AM$11</f>
        <v>0</v>
      </c>
      <c r="H351" s="216">
        <f>Übersicht!AM$21</f>
        <v>0</v>
      </c>
      <c r="I351" s="219">
        <f t="shared" si="14"/>
        <v>0</v>
      </c>
      <c r="J351" s="219">
        <f t="shared" si="15"/>
        <v>0</v>
      </c>
    </row>
    <row r="352" spans="1:10" ht="12.75">
      <c r="A352" s="76" t="s">
        <v>123</v>
      </c>
      <c r="B352" t="s">
        <v>123</v>
      </c>
      <c r="C352">
        <v>15570</v>
      </c>
      <c r="D352" s="216">
        <f>Übersicht!$X$1</f>
        <v>0</v>
      </c>
      <c r="E352" s="216">
        <f>Übersicht!$AC$1</f>
        <v>0</v>
      </c>
      <c r="F352" s="216">
        <v>15570</v>
      </c>
      <c r="G352" s="216">
        <f>Übersicht!AM$11</f>
        <v>0</v>
      </c>
      <c r="H352" s="216">
        <f>Übersicht!AM$22</f>
        <v>0</v>
      </c>
      <c r="I352" s="219">
        <f t="shared" si="14"/>
        <v>0</v>
      </c>
      <c r="J352" s="219">
        <f t="shared" si="15"/>
        <v>0</v>
      </c>
    </row>
    <row r="353" spans="1:10" ht="12.75">
      <c r="A353" s="68" t="s">
        <v>131</v>
      </c>
      <c r="B353" t="s">
        <v>131</v>
      </c>
      <c r="C353">
        <v>15600</v>
      </c>
      <c r="D353" s="216">
        <f>Übersicht!$X$1</f>
        <v>0</v>
      </c>
      <c r="E353" s="216">
        <f>Übersicht!$AC$1</f>
        <v>0</v>
      </c>
      <c r="F353" s="216">
        <v>15600</v>
      </c>
      <c r="G353" s="216">
        <f>Übersicht!AM$11</f>
        <v>0</v>
      </c>
      <c r="H353" s="216">
        <f>Übersicht!AM$23</f>
        <v>0</v>
      </c>
      <c r="I353" s="219">
        <f t="shared" si="14"/>
        <v>0</v>
      </c>
      <c r="J353" s="219">
        <f t="shared" si="15"/>
        <v>0</v>
      </c>
    </row>
    <row r="354" spans="1:10" ht="12.75">
      <c r="A354" s="76" t="s">
        <v>139</v>
      </c>
      <c r="B354" t="s">
        <v>139</v>
      </c>
      <c r="C354">
        <v>15630</v>
      </c>
      <c r="D354" s="216">
        <f>Übersicht!$X$1</f>
        <v>0</v>
      </c>
      <c r="E354" s="216">
        <f>Übersicht!$AC$1</f>
        <v>0</v>
      </c>
      <c r="F354" s="216">
        <v>15630</v>
      </c>
      <c r="G354" s="216">
        <f>Übersicht!AM$11</f>
        <v>0</v>
      </c>
      <c r="H354" s="216">
        <f>Übersicht!AM$24</f>
        <v>0</v>
      </c>
      <c r="I354" s="219">
        <f t="shared" si="14"/>
        <v>0</v>
      </c>
      <c r="J354" s="219">
        <f t="shared" si="15"/>
        <v>0</v>
      </c>
    </row>
    <row r="355" spans="1:10" ht="12.75">
      <c r="A355" s="68" t="s">
        <v>496</v>
      </c>
      <c r="B355" t="s">
        <v>496</v>
      </c>
      <c r="C355">
        <v>15671</v>
      </c>
      <c r="D355" s="216">
        <f>Übersicht!$X$1</f>
        <v>0</v>
      </c>
      <c r="E355" s="216">
        <f>Übersicht!$AC$1</f>
        <v>0</v>
      </c>
      <c r="F355" s="216">
        <v>15671</v>
      </c>
      <c r="G355" s="216">
        <f>Übersicht!AM$11</f>
        <v>0</v>
      </c>
      <c r="H355" s="216">
        <f>Übersicht!AM$25</f>
        <v>0</v>
      </c>
      <c r="I355" s="219">
        <f t="shared" si="14"/>
        <v>0</v>
      </c>
      <c r="J355" s="219">
        <f t="shared" si="15"/>
        <v>0</v>
      </c>
    </row>
    <row r="356" spans="1:8" ht="12.75">
      <c r="A356" s="220" t="s">
        <v>497</v>
      </c>
      <c r="B356" t="s">
        <v>497</v>
      </c>
      <c r="C356">
        <v>15673</v>
      </c>
      <c r="D356" s="216">
        <f>Übersicht!$X$1</f>
        <v>0</v>
      </c>
      <c r="E356" s="216">
        <f>Übersicht!$AC$1</f>
        <v>0</v>
      </c>
      <c r="F356" s="1">
        <v>15673</v>
      </c>
      <c r="G356" s="216">
        <f>Übersicht!AM$11</f>
        <v>0</v>
      </c>
      <c r="H356" s="216">
        <f>Übersicht!AM$26</f>
        <v>0</v>
      </c>
    </row>
    <row r="357" spans="1:8" ht="12.75">
      <c r="A357" s="68" t="s">
        <v>498</v>
      </c>
      <c r="B357" t="s">
        <v>498</v>
      </c>
      <c r="D357" s="216">
        <f>Übersicht!$X$1</f>
        <v>0</v>
      </c>
      <c r="E357" s="216">
        <f>Übersicht!$AC$1</f>
        <v>0</v>
      </c>
      <c r="F357" s="216"/>
      <c r="G357" s="216">
        <f>Übersicht!AM$11</f>
        <v>0</v>
      </c>
      <c r="H357" s="216">
        <f>Übersicht!AM$27</f>
        <v>0</v>
      </c>
    </row>
    <row r="358" spans="1:10" ht="12.75">
      <c r="A358" s="76" t="s">
        <v>171</v>
      </c>
      <c r="B358" t="s">
        <v>171</v>
      </c>
      <c r="C358">
        <v>15720</v>
      </c>
      <c r="D358" s="216">
        <f>Übersicht!$X$1</f>
        <v>0</v>
      </c>
      <c r="E358" s="216">
        <f>Übersicht!$AC$1</f>
        <v>0</v>
      </c>
      <c r="F358" s="216">
        <v>15720</v>
      </c>
      <c r="G358" s="216">
        <f>Übersicht!AM$11</f>
        <v>0</v>
      </c>
      <c r="H358" s="216">
        <f>Übersicht!AM$28</f>
        <v>0</v>
      </c>
      <c r="I358" s="219">
        <f t="shared" si="14"/>
        <v>0</v>
      </c>
      <c r="J358" s="219">
        <f t="shared" si="15"/>
        <v>0</v>
      </c>
    </row>
    <row r="359" spans="1:10" ht="12.75">
      <c r="A359" s="68" t="s">
        <v>499</v>
      </c>
      <c r="B359" t="s">
        <v>499</v>
      </c>
      <c r="C359">
        <v>15820</v>
      </c>
      <c r="D359" s="216">
        <f>Übersicht!$X$1</f>
        <v>0</v>
      </c>
      <c r="E359" s="216">
        <f>Übersicht!$AC$1</f>
        <v>0</v>
      </c>
      <c r="F359" s="216">
        <v>15820</v>
      </c>
      <c r="G359" s="216">
        <f>Übersicht!AM$11</f>
        <v>0</v>
      </c>
      <c r="H359" s="216">
        <f>Übersicht!AM$29</f>
        <v>0</v>
      </c>
      <c r="I359" s="219">
        <f t="shared" si="14"/>
        <v>0</v>
      </c>
      <c r="J359" s="219">
        <f t="shared" si="15"/>
        <v>0</v>
      </c>
    </row>
    <row r="360" spans="1:10" ht="12.75">
      <c r="A360" s="76" t="s">
        <v>187</v>
      </c>
      <c r="B360" t="s">
        <v>187</v>
      </c>
      <c r="C360">
        <v>15910</v>
      </c>
      <c r="D360" s="216">
        <f>Übersicht!$X$1</f>
        <v>0</v>
      </c>
      <c r="E360" s="216">
        <f>Übersicht!$AC$1</f>
        <v>0</v>
      </c>
      <c r="F360" s="216">
        <v>15910</v>
      </c>
      <c r="G360" s="216">
        <f>Übersicht!AM$11</f>
        <v>0</v>
      </c>
      <c r="H360" s="216">
        <f>Übersicht!AM$30</f>
        <v>0</v>
      </c>
      <c r="I360" s="219">
        <f t="shared" si="14"/>
        <v>0</v>
      </c>
      <c r="J360" s="219">
        <f t="shared" si="15"/>
        <v>0</v>
      </c>
    </row>
    <row r="361" spans="1:10" ht="12.75">
      <c r="A361" s="68" t="s">
        <v>195</v>
      </c>
      <c r="B361" t="s">
        <v>195</v>
      </c>
      <c r="C361">
        <v>15980</v>
      </c>
      <c r="D361" s="216">
        <f>Übersicht!$X$1</f>
        <v>0</v>
      </c>
      <c r="E361" s="216">
        <f>Übersicht!$AC$1</f>
        <v>0</v>
      </c>
      <c r="F361" s="216">
        <v>15980</v>
      </c>
      <c r="G361" s="216">
        <f>Übersicht!AM$11</f>
        <v>0</v>
      </c>
      <c r="H361" s="216">
        <f>Übersicht!AM$31</f>
        <v>0</v>
      </c>
      <c r="I361" s="219">
        <f t="shared" si="14"/>
        <v>0</v>
      </c>
      <c r="J361" s="219">
        <f t="shared" si="15"/>
        <v>0</v>
      </c>
    </row>
    <row r="362" spans="1:10" ht="12.75">
      <c r="A362" s="76" t="s">
        <v>203</v>
      </c>
      <c r="B362" t="s">
        <v>203</v>
      </c>
      <c r="C362">
        <v>16360</v>
      </c>
      <c r="D362" s="216">
        <f>Übersicht!$X$1</f>
        <v>0</v>
      </c>
      <c r="E362" s="216">
        <f>Übersicht!$AC$1</f>
        <v>0</v>
      </c>
      <c r="F362" s="216">
        <v>16360</v>
      </c>
      <c r="G362" s="216">
        <f>Übersicht!AM$11</f>
        <v>0</v>
      </c>
      <c r="H362" s="216">
        <f>Übersicht!AM$32</f>
        <v>0</v>
      </c>
      <c r="I362" s="219">
        <f t="shared" si="14"/>
        <v>0</v>
      </c>
      <c r="J362" s="219">
        <f t="shared" si="15"/>
        <v>0</v>
      </c>
    </row>
    <row r="363" spans="1:10" ht="12.75">
      <c r="A363" s="68" t="s">
        <v>211</v>
      </c>
      <c r="B363" t="s">
        <v>211</v>
      </c>
      <c r="C363">
        <v>16400</v>
      </c>
      <c r="D363" s="216">
        <f>Übersicht!$X$1</f>
        <v>0</v>
      </c>
      <c r="E363" s="216">
        <f>Übersicht!$AC$1</f>
        <v>0</v>
      </c>
      <c r="F363" s="216">
        <v>16400</v>
      </c>
      <c r="G363" s="216">
        <f>Übersicht!AM$11</f>
        <v>0</v>
      </c>
      <c r="H363" s="216">
        <f>Übersicht!AM$33</f>
        <v>0</v>
      </c>
      <c r="I363" s="219">
        <f t="shared" si="14"/>
        <v>0</v>
      </c>
      <c r="J363" s="219">
        <f t="shared" si="15"/>
        <v>0</v>
      </c>
    </row>
    <row r="364" spans="1:10" ht="12.75">
      <c r="A364" s="76" t="s">
        <v>219</v>
      </c>
      <c r="B364" t="s">
        <v>219</v>
      </c>
      <c r="C364">
        <v>16490</v>
      </c>
      <c r="D364" s="216">
        <f>Übersicht!$X$1</f>
        <v>0</v>
      </c>
      <c r="E364" s="216">
        <f>Übersicht!$AC$1</f>
        <v>0</v>
      </c>
      <c r="F364" s="216">
        <v>16490</v>
      </c>
      <c r="G364" s="216">
        <f>Übersicht!AM$11</f>
        <v>0</v>
      </c>
      <c r="H364" s="216">
        <f>Übersicht!AM$34</f>
        <v>0</v>
      </c>
      <c r="I364" s="219">
        <f t="shared" si="14"/>
        <v>0</v>
      </c>
      <c r="J364" s="219">
        <f t="shared" si="15"/>
        <v>0</v>
      </c>
    </row>
    <row r="365" spans="1:10" ht="12.75">
      <c r="A365" s="68" t="s">
        <v>227</v>
      </c>
      <c r="B365" t="s">
        <v>227</v>
      </c>
      <c r="C365">
        <v>16530</v>
      </c>
      <c r="D365" s="216">
        <f>Übersicht!$X$1</f>
        <v>0</v>
      </c>
      <c r="E365" s="216">
        <f>Übersicht!$AC$1</f>
        <v>0</v>
      </c>
      <c r="F365" s="216">
        <v>16530</v>
      </c>
      <c r="G365" s="216">
        <f>Übersicht!AM$11</f>
        <v>0</v>
      </c>
      <c r="H365" s="216">
        <f>Übersicht!AM$35</f>
        <v>0</v>
      </c>
      <c r="I365" s="219">
        <f t="shared" si="14"/>
        <v>0</v>
      </c>
      <c r="J365" s="219">
        <f t="shared" si="15"/>
        <v>0</v>
      </c>
    </row>
    <row r="366" spans="1:10" ht="12.75">
      <c r="A366" s="76" t="s">
        <v>235</v>
      </c>
      <c r="B366" t="s">
        <v>235</v>
      </c>
      <c r="C366">
        <v>16540</v>
      </c>
      <c r="D366" s="216">
        <f>Übersicht!$X$1</f>
        <v>0</v>
      </c>
      <c r="E366" s="216">
        <f>Übersicht!$AC$1</f>
        <v>0</v>
      </c>
      <c r="F366" s="216">
        <v>16540</v>
      </c>
      <c r="G366" s="216">
        <f>Übersicht!AM$11</f>
        <v>0</v>
      </c>
      <c r="H366" s="216">
        <f>Übersicht!AM$36</f>
        <v>0</v>
      </c>
      <c r="I366" s="219">
        <f t="shared" si="14"/>
        <v>0</v>
      </c>
      <c r="J366" s="219">
        <f t="shared" si="15"/>
        <v>0</v>
      </c>
    </row>
    <row r="367" spans="1:10" ht="12.75">
      <c r="A367" s="68" t="s">
        <v>243</v>
      </c>
      <c r="B367" t="s">
        <v>243</v>
      </c>
      <c r="C367">
        <v>16600</v>
      </c>
      <c r="D367" s="216">
        <f>Übersicht!$X$1</f>
        <v>0</v>
      </c>
      <c r="E367" s="216">
        <f>Übersicht!$AC$1</f>
        <v>0</v>
      </c>
      <c r="F367" s="216">
        <v>16600</v>
      </c>
      <c r="G367" s="216">
        <f>Übersicht!AM$11</f>
        <v>0</v>
      </c>
      <c r="H367" s="216">
        <f>Übersicht!AM$37</f>
        <v>0</v>
      </c>
      <c r="I367" s="219">
        <f t="shared" si="14"/>
        <v>0</v>
      </c>
      <c r="J367" s="219">
        <f t="shared" si="15"/>
        <v>0</v>
      </c>
    </row>
    <row r="368" spans="1:10" ht="12.75">
      <c r="A368" s="76" t="s">
        <v>251</v>
      </c>
      <c r="B368" t="s">
        <v>251</v>
      </c>
      <c r="C368">
        <v>16630</v>
      </c>
      <c r="D368" s="216">
        <f>Übersicht!$X$1</f>
        <v>0</v>
      </c>
      <c r="E368" s="216">
        <f>Übersicht!$AC$1</f>
        <v>0</v>
      </c>
      <c r="F368" s="216">
        <v>16630</v>
      </c>
      <c r="G368" s="216">
        <f>Übersicht!AM$11</f>
        <v>0</v>
      </c>
      <c r="H368" s="216">
        <f>Übersicht!AM$38</f>
        <v>0</v>
      </c>
      <c r="I368" s="219">
        <f t="shared" si="14"/>
        <v>0</v>
      </c>
      <c r="J368" s="219">
        <f t="shared" si="15"/>
        <v>0</v>
      </c>
    </row>
    <row r="369" spans="1:10" ht="12.75">
      <c r="A369" s="68" t="s">
        <v>259</v>
      </c>
      <c r="B369" t="s">
        <v>259</v>
      </c>
      <c r="C369">
        <v>16660</v>
      </c>
      <c r="D369" s="216">
        <f>Übersicht!$X$1</f>
        <v>0</v>
      </c>
      <c r="E369" s="216">
        <f>Übersicht!$AC$1</f>
        <v>0</v>
      </c>
      <c r="F369" s="216">
        <v>16660</v>
      </c>
      <c r="G369" s="216">
        <f>Übersicht!AM$11</f>
        <v>0</v>
      </c>
      <c r="H369" s="216">
        <f>Übersicht!AM$39</f>
        <v>0</v>
      </c>
      <c r="I369" s="219">
        <f t="shared" si="14"/>
        <v>0</v>
      </c>
      <c r="J369" s="219">
        <f t="shared" si="15"/>
        <v>0</v>
      </c>
    </row>
    <row r="370" spans="1:10" ht="12.75">
      <c r="A370" s="76" t="s">
        <v>267</v>
      </c>
      <c r="B370" t="s">
        <v>267</v>
      </c>
      <c r="C370">
        <v>16790</v>
      </c>
      <c r="D370" s="216">
        <f>Übersicht!$X$1</f>
        <v>0</v>
      </c>
      <c r="E370" s="216">
        <f>Übersicht!$AC$1</f>
        <v>0</v>
      </c>
      <c r="F370" s="216">
        <v>16790</v>
      </c>
      <c r="G370" s="216">
        <f>Übersicht!AM$11</f>
        <v>0</v>
      </c>
      <c r="H370" s="216">
        <f>Übersicht!AM$40</f>
        <v>0</v>
      </c>
      <c r="I370" s="219">
        <f t="shared" si="14"/>
        <v>0</v>
      </c>
      <c r="J370" s="219">
        <f t="shared" si="15"/>
        <v>0</v>
      </c>
    </row>
    <row r="371" spans="1:10" ht="12.75">
      <c r="A371" s="68" t="s">
        <v>275</v>
      </c>
      <c r="B371" t="s">
        <v>275</v>
      </c>
      <c r="C371">
        <v>17100</v>
      </c>
      <c r="D371" s="216">
        <f>Übersicht!$X$1</f>
        <v>0</v>
      </c>
      <c r="E371" s="216">
        <f>Übersicht!$AC$1</f>
        <v>0</v>
      </c>
      <c r="F371" s="216">
        <v>17100</v>
      </c>
      <c r="G371" s="216">
        <f>Übersicht!AM$11</f>
        <v>0</v>
      </c>
      <c r="H371" s="216">
        <f>Übersicht!AM$41</f>
        <v>0</v>
      </c>
      <c r="I371" s="219">
        <f t="shared" si="14"/>
        <v>0</v>
      </c>
      <c r="J371" s="219">
        <f t="shared" si="15"/>
        <v>0</v>
      </c>
    </row>
    <row r="372" spans="1:10" ht="12.75">
      <c r="A372" s="76" t="s">
        <v>283</v>
      </c>
      <c r="B372" t="s">
        <v>283</v>
      </c>
      <c r="C372">
        <v>17170</v>
      </c>
      <c r="D372" s="216">
        <f>Übersicht!$X$1</f>
        <v>0</v>
      </c>
      <c r="E372" s="216">
        <f>Übersicht!$AC$1</f>
        <v>0</v>
      </c>
      <c r="F372" s="216">
        <v>17170</v>
      </c>
      <c r="G372" s="216">
        <f>Übersicht!AM$11</f>
        <v>0</v>
      </c>
      <c r="H372" s="216">
        <f>Übersicht!AM$42</f>
        <v>0</v>
      </c>
      <c r="I372" s="219">
        <f t="shared" si="14"/>
        <v>0</v>
      </c>
      <c r="J372" s="219">
        <f t="shared" si="15"/>
        <v>0</v>
      </c>
    </row>
    <row r="373" spans="1:10" ht="12.75">
      <c r="A373" s="68" t="s">
        <v>291</v>
      </c>
      <c r="B373" t="s">
        <v>291</v>
      </c>
      <c r="C373">
        <v>18570</v>
      </c>
      <c r="D373" s="216">
        <f>Übersicht!$X$1</f>
        <v>0</v>
      </c>
      <c r="E373" s="216">
        <f>Übersicht!$AC$1</f>
        <v>0</v>
      </c>
      <c r="F373" s="216">
        <v>18570</v>
      </c>
      <c r="G373" s="216">
        <f>Übersicht!AM$11</f>
        <v>0</v>
      </c>
      <c r="H373" s="216">
        <f>Übersicht!AM$43</f>
        <v>0</v>
      </c>
      <c r="I373" s="219">
        <f t="shared" si="14"/>
        <v>0</v>
      </c>
      <c r="J373" s="219">
        <f t="shared" si="15"/>
        <v>0</v>
      </c>
    </row>
    <row r="374" spans="1:10" ht="12.75">
      <c r="A374" s="76" t="s">
        <v>299</v>
      </c>
      <c r="B374" t="s">
        <v>299</v>
      </c>
      <c r="C374">
        <v>18600</v>
      </c>
      <c r="D374" s="216">
        <f>Übersicht!$X$1</f>
        <v>0</v>
      </c>
      <c r="E374" s="216">
        <f>Übersicht!$AC$1</f>
        <v>0</v>
      </c>
      <c r="F374" s="216">
        <v>18600</v>
      </c>
      <c r="G374" s="216">
        <f>Übersicht!AM$11</f>
        <v>0</v>
      </c>
      <c r="H374" s="216">
        <f>Übersicht!AM$44</f>
        <v>0</v>
      </c>
      <c r="I374" s="219">
        <f t="shared" si="14"/>
        <v>0</v>
      </c>
      <c r="J374" s="219">
        <f t="shared" si="15"/>
        <v>0</v>
      </c>
    </row>
    <row r="375" spans="1:10" ht="12.75">
      <c r="A375" s="68" t="s">
        <v>307</v>
      </c>
      <c r="B375" t="s">
        <v>307</v>
      </c>
      <c r="C375">
        <v>18660</v>
      </c>
      <c r="D375" s="216">
        <f>Übersicht!$X$1</f>
        <v>0</v>
      </c>
      <c r="E375" s="216">
        <f>Übersicht!$AC$1</f>
        <v>0</v>
      </c>
      <c r="F375" s="216">
        <v>18660</v>
      </c>
      <c r="G375" s="216">
        <f>Übersicht!AM$11</f>
        <v>0</v>
      </c>
      <c r="H375" s="216">
        <f>Übersicht!AM$45</f>
        <v>0</v>
      </c>
      <c r="I375" s="219">
        <f t="shared" si="14"/>
        <v>0</v>
      </c>
      <c r="J375" s="219">
        <f t="shared" si="15"/>
        <v>0</v>
      </c>
    </row>
    <row r="376" spans="1:10" ht="12.75">
      <c r="A376" s="76" t="s">
        <v>315</v>
      </c>
      <c r="B376" t="s">
        <v>315</v>
      </c>
      <c r="C376">
        <v>18770</v>
      </c>
      <c r="D376" s="216">
        <f>Übersicht!$X$1</f>
        <v>0</v>
      </c>
      <c r="E376" s="216">
        <f>Übersicht!$AC$1</f>
        <v>0</v>
      </c>
      <c r="F376" s="216">
        <v>18770</v>
      </c>
      <c r="G376" s="216">
        <f>Übersicht!AM$11</f>
        <v>0</v>
      </c>
      <c r="H376" s="216">
        <f>Übersicht!AM$46</f>
        <v>0</v>
      </c>
      <c r="I376" s="219">
        <f t="shared" si="14"/>
        <v>0</v>
      </c>
      <c r="J376" s="219">
        <f t="shared" si="15"/>
        <v>0</v>
      </c>
    </row>
    <row r="377" spans="1:10" ht="12.75">
      <c r="A377" s="68" t="s">
        <v>323</v>
      </c>
      <c r="B377" t="s">
        <v>323</v>
      </c>
      <c r="C377">
        <v>18820</v>
      </c>
      <c r="D377" s="216">
        <f>Übersicht!$X$1</f>
        <v>0</v>
      </c>
      <c r="E377" s="216">
        <f>Übersicht!$AC$1</f>
        <v>0</v>
      </c>
      <c r="F377" s="216">
        <v>18820</v>
      </c>
      <c r="G377" s="216">
        <f>Übersicht!AM$11</f>
        <v>0</v>
      </c>
      <c r="H377" s="216">
        <f>Übersicht!AM$47</f>
        <v>0</v>
      </c>
      <c r="I377" s="219">
        <f t="shared" si="14"/>
        <v>0</v>
      </c>
      <c r="J377" s="219">
        <f t="shared" si="15"/>
        <v>0</v>
      </c>
    </row>
    <row r="378" spans="1:10" ht="12.75">
      <c r="A378" s="219">
        <f>Übersicht!AH$56</f>
        <v>0</v>
      </c>
      <c r="B378" s="222"/>
      <c r="D378" s="216">
        <f>Übersicht!$X$1</f>
        <v>0</v>
      </c>
      <c r="E378" s="216">
        <f>Übersicht!$AC$1</f>
        <v>0</v>
      </c>
      <c r="G378" s="216">
        <f>Übersicht!AM$11</f>
        <v>0</v>
      </c>
      <c r="H378" s="221">
        <f>Übersicht!AM$56</f>
        <v>0</v>
      </c>
      <c r="I378" s="219">
        <f t="shared" si="14"/>
        <v>0</v>
      </c>
      <c r="J378" s="219">
        <f>IF(A378=B378,"richtig","falsch")</f>
        <v>0</v>
      </c>
    </row>
    <row r="379" spans="1:10" ht="12.75">
      <c r="A379" s="61">
        <f>Übersicht!AH$57</f>
        <v>0</v>
      </c>
      <c r="D379" s="216">
        <f>Übersicht!$X$1</f>
        <v>0</v>
      </c>
      <c r="E379" s="216">
        <f>Übersicht!$AC$1</f>
        <v>0</v>
      </c>
      <c r="G379" s="216">
        <f>Übersicht!AM$11</f>
        <v>0</v>
      </c>
      <c r="H379" s="216">
        <f>Übersicht!AM$57</f>
        <v>0</v>
      </c>
      <c r="I379" s="219">
        <f t="shared" si="14"/>
        <v>0</v>
      </c>
      <c r="J379" s="219">
        <f aca="true" t="shared" si="16" ref="J379:J384">IF(A379=B379,"richtig","falsch")</f>
        <v>0</v>
      </c>
    </row>
    <row r="380" spans="1:10" ht="12.75">
      <c r="A380" s="32">
        <f>Übersicht!AH$58</f>
        <v>0</v>
      </c>
      <c r="D380" s="216">
        <f>Übersicht!$X$1</f>
        <v>0</v>
      </c>
      <c r="E380" s="216">
        <f>Übersicht!$AC$1</f>
        <v>0</v>
      </c>
      <c r="G380" s="216">
        <f>Übersicht!AM$11</f>
        <v>0</v>
      </c>
      <c r="H380" s="216">
        <f>Übersicht!AM$58</f>
        <v>0</v>
      </c>
      <c r="I380" s="219">
        <f t="shared" si="14"/>
        <v>0</v>
      </c>
      <c r="J380" s="219">
        <f t="shared" si="16"/>
        <v>0</v>
      </c>
    </row>
    <row r="381" spans="1:10" ht="12.75">
      <c r="A381" s="61">
        <f>Übersicht!AH$59</f>
        <v>0</v>
      </c>
      <c r="D381" s="216">
        <f>Übersicht!$X$1</f>
        <v>0</v>
      </c>
      <c r="E381" s="216">
        <f>Übersicht!$AC$1</f>
        <v>0</v>
      </c>
      <c r="G381" s="216">
        <f>Übersicht!AM$11</f>
        <v>0</v>
      </c>
      <c r="H381" s="216">
        <f>Übersicht!AM$59</f>
        <v>0</v>
      </c>
      <c r="I381" s="219">
        <f t="shared" si="14"/>
        <v>0</v>
      </c>
      <c r="J381" s="219">
        <f t="shared" si="16"/>
        <v>0</v>
      </c>
    </row>
    <row r="382" spans="1:10" ht="12.75">
      <c r="A382" s="32">
        <f>Übersicht!AH$60</f>
        <v>0</v>
      </c>
      <c r="D382" s="216">
        <f>Übersicht!$X$1</f>
        <v>0</v>
      </c>
      <c r="E382" s="216">
        <f>Übersicht!$AC$1</f>
        <v>0</v>
      </c>
      <c r="G382" s="216">
        <f>Übersicht!AM$11</f>
        <v>0</v>
      </c>
      <c r="H382" s="216">
        <f>Übersicht!AM$60</f>
        <v>0</v>
      </c>
      <c r="I382" s="219">
        <f t="shared" si="14"/>
        <v>0</v>
      </c>
      <c r="J382" s="219">
        <f t="shared" si="16"/>
        <v>0</v>
      </c>
    </row>
    <row r="383" spans="1:10" ht="12.75">
      <c r="A383" s="61">
        <f>Übersicht!AH$61</f>
        <v>0</v>
      </c>
      <c r="D383" s="216">
        <f>Übersicht!$X$1</f>
        <v>0</v>
      </c>
      <c r="E383" s="216">
        <f>Übersicht!$AC$1</f>
        <v>0</v>
      </c>
      <c r="G383" s="216">
        <f>Übersicht!AM$11</f>
        <v>0</v>
      </c>
      <c r="H383" s="216">
        <f>Übersicht!AM$61</f>
        <v>0</v>
      </c>
      <c r="I383" s="219">
        <f t="shared" si="14"/>
        <v>0</v>
      </c>
      <c r="J383" s="219">
        <f t="shared" si="16"/>
        <v>0</v>
      </c>
    </row>
    <row r="384" spans="1:10" ht="12.75">
      <c r="A384" s="32">
        <f>Übersicht!AH$62</f>
        <v>0</v>
      </c>
      <c r="D384" s="216">
        <f>Übersicht!$X$1</f>
        <v>0</v>
      </c>
      <c r="E384" s="216">
        <f>Übersicht!$AC$1</f>
        <v>0</v>
      </c>
      <c r="G384" s="216">
        <f>Übersicht!AM$11</f>
        <v>0</v>
      </c>
      <c r="H384" s="216">
        <f>Übersicht!AM$62</f>
        <v>0</v>
      </c>
      <c r="I384" s="219">
        <f t="shared" si="14"/>
        <v>0</v>
      </c>
      <c r="J384" s="219">
        <f t="shared" si="16"/>
        <v>0</v>
      </c>
    </row>
    <row r="385" spans="1:8" ht="12.75">
      <c r="A385" s="61">
        <f>Übersicht!AH$63</f>
        <v>0</v>
      </c>
      <c r="D385" s="216">
        <f>Übersicht!$X$1</f>
        <v>0</v>
      </c>
      <c r="E385" s="216">
        <f>Übersicht!$AC$1</f>
        <v>0</v>
      </c>
      <c r="G385" s="216">
        <f>Übersicht!AM$11</f>
        <v>0</v>
      </c>
      <c r="H385" s="216">
        <f>Übersicht!AM$63</f>
        <v>0</v>
      </c>
    </row>
    <row r="386" spans="1:10" ht="12.75">
      <c r="A386" s="51" t="s">
        <v>47</v>
      </c>
      <c r="B386" t="s">
        <v>47</v>
      </c>
      <c r="C386">
        <v>70</v>
      </c>
      <c r="D386" s="216">
        <f>Übersicht!$X$1</f>
        <v>0</v>
      </c>
      <c r="E386" s="216">
        <f>Übersicht!$AC$1</f>
        <v>0</v>
      </c>
      <c r="F386" s="216">
        <v>70</v>
      </c>
      <c r="G386" s="216">
        <f>Übersicht!G$11</f>
        <v>0</v>
      </c>
      <c r="H386" s="216">
        <f>Übersicht!G$14</f>
        <v>0</v>
      </c>
      <c r="I386" s="219">
        <f>C386-F386</f>
        <v>0</v>
      </c>
      <c r="J386" s="219">
        <f>IF(A386=B386,"richtig","falsch")</f>
        <v>0</v>
      </c>
    </row>
    <row r="387" spans="1:10" ht="12.75">
      <c r="A387" s="61" t="s">
        <v>58</v>
      </c>
      <c r="B387" t="s">
        <v>58</v>
      </c>
      <c r="C387">
        <v>90</v>
      </c>
      <c r="D387" s="216">
        <f>Übersicht!$X$1</f>
        <v>0</v>
      </c>
      <c r="E387" s="216">
        <f>Übersicht!$AC$1</f>
        <v>0</v>
      </c>
      <c r="F387" s="216">
        <v>90</v>
      </c>
      <c r="G387" s="216">
        <f>Übersicht!G$11</f>
        <v>0</v>
      </c>
      <c r="H387" s="216">
        <f>Übersicht!G$15</f>
        <v>0</v>
      </c>
      <c r="I387" s="219">
        <f aca="true" t="shared" si="17" ref="I387:I450">C387-F387</f>
        <v>0</v>
      </c>
      <c r="J387" s="219">
        <f aca="true" t="shared" si="18" ref="J387:J450">IF(A387=B387,"richtig","falsch")</f>
        <v>0</v>
      </c>
    </row>
    <row r="388" spans="1:10" ht="12.75">
      <c r="A388" s="71" t="s">
        <v>66</v>
      </c>
      <c r="B388" t="s">
        <v>66</v>
      </c>
      <c r="C388">
        <v>120</v>
      </c>
      <c r="D388" s="216">
        <f>Übersicht!$X$1</f>
        <v>0</v>
      </c>
      <c r="E388" s="216">
        <f>Übersicht!$AC$1</f>
        <v>0</v>
      </c>
      <c r="F388" s="216">
        <v>120</v>
      </c>
      <c r="G388" s="216">
        <f>Übersicht!G$11</f>
        <v>0</v>
      </c>
      <c r="H388" s="216">
        <f>Übersicht!G$16</f>
        <v>0</v>
      </c>
      <c r="I388" s="219">
        <f t="shared" si="17"/>
        <v>0</v>
      </c>
      <c r="J388" s="219">
        <f t="shared" si="18"/>
        <v>0</v>
      </c>
    </row>
    <row r="389" spans="1:10" ht="12.75">
      <c r="A389" s="61" t="s">
        <v>75</v>
      </c>
      <c r="B389" t="s">
        <v>75</v>
      </c>
      <c r="C389">
        <v>720</v>
      </c>
      <c r="D389" s="216">
        <f>Übersicht!$X$1</f>
        <v>0</v>
      </c>
      <c r="E389" s="216">
        <f>Übersicht!$AC$1</f>
        <v>0</v>
      </c>
      <c r="F389" s="216">
        <v>720</v>
      </c>
      <c r="G389" s="216">
        <f>Übersicht!G$11</f>
        <v>0</v>
      </c>
      <c r="H389" s="216">
        <f>Übersicht!G$17</f>
        <v>0</v>
      </c>
      <c r="I389" s="219">
        <f t="shared" si="17"/>
        <v>0</v>
      </c>
      <c r="J389" s="219">
        <f t="shared" si="18"/>
        <v>0</v>
      </c>
    </row>
    <row r="390" spans="1:10" ht="12.75">
      <c r="A390" s="71" t="s">
        <v>83</v>
      </c>
      <c r="B390" t="s">
        <v>83</v>
      </c>
      <c r="C390">
        <v>950</v>
      </c>
      <c r="D390" s="216">
        <f>Übersicht!$X$1</f>
        <v>0</v>
      </c>
      <c r="E390" s="216">
        <f>Übersicht!$AC$1</f>
        <v>0</v>
      </c>
      <c r="F390" s="216">
        <v>950</v>
      </c>
      <c r="G390" s="216">
        <f>Übersicht!G$11</f>
        <v>0</v>
      </c>
      <c r="H390" s="216">
        <f>Übersicht!G$18</f>
        <v>0</v>
      </c>
      <c r="I390" s="219">
        <f t="shared" si="17"/>
        <v>0</v>
      </c>
      <c r="J390" s="219">
        <f t="shared" si="18"/>
        <v>0</v>
      </c>
    </row>
    <row r="391" spans="1:10" ht="12.75">
      <c r="A391" s="61" t="s">
        <v>91</v>
      </c>
      <c r="B391" t="s">
        <v>91</v>
      </c>
      <c r="C391">
        <v>980</v>
      </c>
      <c r="D391" s="216">
        <f>Übersicht!$X$1</f>
        <v>0</v>
      </c>
      <c r="E391" s="216">
        <f>Übersicht!$AC$1</f>
        <v>0</v>
      </c>
      <c r="F391" s="216">
        <v>980</v>
      </c>
      <c r="G391" s="216">
        <f>Übersicht!G$11</f>
        <v>0</v>
      </c>
      <c r="H391" s="216">
        <f>Übersicht!G$19</f>
        <v>0</v>
      </c>
      <c r="I391" s="219">
        <f t="shared" si="17"/>
        <v>0</v>
      </c>
      <c r="J391" s="219">
        <f t="shared" si="18"/>
        <v>0</v>
      </c>
    </row>
    <row r="392" spans="1:10" ht="12.75">
      <c r="A392" s="71" t="s">
        <v>100</v>
      </c>
      <c r="B392" t="s">
        <v>100</v>
      </c>
      <c r="C392">
        <v>1220</v>
      </c>
      <c r="D392" s="216">
        <f>Übersicht!$X$1</f>
        <v>0</v>
      </c>
      <c r="E392" s="216">
        <f>Übersicht!$AC$1</f>
        <v>0</v>
      </c>
      <c r="F392" s="216">
        <v>1220</v>
      </c>
      <c r="G392" s="216">
        <f>Übersicht!G$11</f>
        <v>0</v>
      </c>
      <c r="H392" s="216">
        <f>Übersicht!G$20</f>
        <v>0</v>
      </c>
      <c r="I392" s="219">
        <f t="shared" si="17"/>
        <v>0</v>
      </c>
      <c r="J392" s="219">
        <f t="shared" si="18"/>
        <v>0</v>
      </c>
    </row>
    <row r="393" spans="1:10" ht="12.75">
      <c r="A393" s="61" t="s">
        <v>108</v>
      </c>
      <c r="B393" t="s">
        <v>108</v>
      </c>
      <c r="C393">
        <v>1310</v>
      </c>
      <c r="D393" s="216">
        <f>Übersicht!$X$1</f>
        <v>0</v>
      </c>
      <c r="E393" s="216">
        <f>Übersicht!$AC$1</f>
        <v>0</v>
      </c>
      <c r="F393" s="216">
        <v>1310</v>
      </c>
      <c r="G393" s="216">
        <f>Übersicht!G$11</f>
        <v>0</v>
      </c>
      <c r="H393" s="216">
        <f>Übersicht!G$21</f>
        <v>0</v>
      </c>
      <c r="I393" s="219">
        <f t="shared" si="17"/>
        <v>0</v>
      </c>
      <c r="J393" s="219">
        <f t="shared" si="18"/>
        <v>0</v>
      </c>
    </row>
    <row r="394" spans="1:10" ht="12.75">
      <c r="A394" s="71" t="s">
        <v>117</v>
      </c>
      <c r="B394" t="s">
        <v>117</v>
      </c>
      <c r="C394">
        <v>1340</v>
      </c>
      <c r="D394" s="216">
        <f>Übersicht!$X$1</f>
        <v>0</v>
      </c>
      <c r="E394" s="216">
        <f>Übersicht!$AC$1</f>
        <v>0</v>
      </c>
      <c r="F394" s="216">
        <v>1340</v>
      </c>
      <c r="G394" s="216">
        <f>Übersicht!G$11</f>
        <v>0</v>
      </c>
      <c r="H394" s="216">
        <f>Übersicht!G$22</f>
        <v>0</v>
      </c>
      <c r="I394" s="219">
        <f t="shared" si="17"/>
        <v>0</v>
      </c>
      <c r="J394" s="219">
        <f t="shared" si="18"/>
        <v>0</v>
      </c>
    </row>
    <row r="395" spans="1:10" ht="12.75">
      <c r="A395" s="61" t="s">
        <v>125</v>
      </c>
      <c r="B395" t="s">
        <v>125</v>
      </c>
      <c r="C395">
        <v>1520</v>
      </c>
      <c r="D395" s="216">
        <f>Übersicht!$X$1</f>
        <v>0</v>
      </c>
      <c r="E395" s="216">
        <f>Übersicht!$AC$1</f>
        <v>0</v>
      </c>
      <c r="F395" s="216">
        <v>1520</v>
      </c>
      <c r="G395" s="216">
        <f>Übersicht!G$11</f>
        <v>0</v>
      </c>
      <c r="H395" s="216">
        <f>Übersicht!G$23</f>
        <v>0</v>
      </c>
      <c r="I395" s="219">
        <f t="shared" si="17"/>
        <v>0</v>
      </c>
      <c r="J395" s="219">
        <f t="shared" si="18"/>
        <v>0</v>
      </c>
    </row>
    <row r="396" spans="1:10" ht="12.75">
      <c r="A396" s="71" t="s">
        <v>133</v>
      </c>
      <c r="B396" t="s">
        <v>133</v>
      </c>
      <c r="C396">
        <v>1610</v>
      </c>
      <c r="D396" s="216">
        <f>Übersicht!$X$1</f>
        <v>0</v>
      </c>
      <c r="E396" s="216">
        <f>Übersicht!$AC$1</f>
        <v>0</v>
      </c>
      <c r="F396" s="216">
        <v>1610</v>
      </c>
      <c r="G396" s="216">
        <f>Übersicht!G$11</f>
        <v>0</v>
      </c>
      <c r="H396" s="216">
        <f>Übersicht!G$24</f>
        <v>0</v>
      </c>
      <c r="I396" s="219">
        <f t="shared" si="17"/>
        <v>0</v>
      </c>
      <c r="J396" s="219">
        <f t="shared" si="18"/>
        <v>0</v>
      </c>
    </row>
    <row r="397" spans="1:10" ht="12.75">
      <c r="A397" s="61" t="s">
        <v>141</v>
      </c>
      <c r="B397" t="s">
        <v>141</v>
      </c>
      <c r="C397">
        <v>1660</v>
      </c>
      <c r="D397" s="216">
        <f>Übersicht!$X$1</f>
        <v>0</v>
      </c>
      <c r="E397" s="216">
        <f>Übersicht!$AC$1</f>
        <v>0</v>
      </c>
      <c r="F397" s="216">
        <v>1660</v>
      </c>
      <c r="G397" s="216">
        <f>Übersicht!G$11</f>
        <v>0</v>
      </c>
      <c r="H397" s="216">
        <f>Übersicht!G$25</f>
        <v>0</v>
      </c>
      <c r="I397" s="219">
        <f t="shared" si="17"/>
        <v>0</v>
      </c>
      <c r="J397" s="219">
        <f t="shared" si="18"/>
        <v>0</v>
      </c>
    </row>
    <row r="398" spans="1:10" ht="12.75">
      <c r="A398" s="71" t="s">
        <v>149</v>
      </c>
      <c r="B398" t="s">
        <v>149</v>
      </c>
      <c r="C398">
        <v>1700</v>
      </c>
      <c r="D398" s="216">
        <f>Übersicht!$X$1</f>
        <v>0</v>
      </c>
      <c r="E398" s="216">
        <f>Übersicht!$AC$1</f>
        <v>0</v>
      </c>
      <c r="F398" s="216">
        <v>1700</v>
      </c>
      <c r="G398" s="216">
        <f>Übersicht!G$11</f>
        <v>0</v>
      </c>
      <c r="H398" s="216">
        <f>Übersicht!G$26</f>
        <v>0</v>
      </c>
      <c r="I398" s="219">
        <f t="shared" si="17"/>
        <v>0</v>
      </c>
      <c r="J398" s="219">
        <f t="shared" si="18"/>
        <v>0</v>
      </c>
    </row>
    <row r="399" spans="1:10" ht="12.75">
      <c r="A399" s="61" t="s">
        <v>157</v>
      </c>
      <c r="B399" t="s">
        <v>157</v>
      </c>
      <c r="C399">
        <v>1820</v>
      </c>
      <c r="D399" s="216">
        <f>Übersicht!$X$1</f>
        <v>0</v>
      </c>
      <c r="E399" s="216">
        <f>Übersicht!$AC$1</f>
        <v>0</v>
      </c>
      <c r="F399" s="216">
        <v>1820</v>
      </c>
      <c r="G399" s="216">
        <f>Übersicht!G$11</f>
        <v>0</v>
      </c>
      <c r="H399" s="216">
        <f>Übersicht!G$27</f>
        <v>0</v>
      </c>
      <c r="I399" s="219">
        <f t="shared" si="17"/>
        <v>0</v>
      </c>
      <c r="J399" s="219">
        <f t="shared" si="18"/>
        <v>0</v>
      </c>
    </row>
    <row r="400" spans="1:10" ht="12.75">
      <c r="A400" s="71" t="s">
        <v>165</v>
      </c>
      <c r="B400" t="s">
        <v>165</v>
      </c>
      <c r="C400">
        <v>1840</v>
      </c>
      <c r="D400" s="216">
        <f>Übersicht!$X$1</f>
        <v>0</v>
      </c>
      <c r="E400" s="216">
        <f>Übersicht!$AC$1</f>
        <v>0</v>
      </c>
      <c r="F400" s="216">
        <v>1840</v>
      </c>
      <c r="G400" s="216">
        <f>Übersicht!G$11</f>
        <v>0</v>
      </c>
      <c r="H400" s="216">
        <f>Übersicht!G$28</f>
        <v>0</v>
      </c>
      <c r="I400" s="219">
        <f t="shared" si="17"/>
        <v>0</v>
      </c>
      <c r="J400" s="219">
        <f t="shared" si="18"/>
        <v>0</v>
      </c>
    </row>
    <row r="401" spans="1:10" ht="12.75">
      <c r="A401" s="61" t="s">
        <v>173</v>
      </c>
      <c r="B401" t="s">
        <v>173</v>
      </c>
      <c r="C401">
        <v>1860</v>
      </c>
      <c r="D401" s="216">
        <f>Übersicht!$X$1</f>
        <v>0</v>
      </c>
      <c r="E401" s="216">
        <f>Übersicht!$AC$1</f>
        <v>0</v>
      </c>
      <c r="F401" s="216">
        <v>1860</v>
      </c>
      <c r="G401" s="216">
        <f>Übersicht!G$11</f>
        <v>0</v>
      </c>
      <c r="H401" s="216">
        <f>Übersicht!G$29</f>
        <v>0</v>
      </c>
      <c r="I401" s="219">
        <f t="shared" si="17"/>
        <v>0</v>
      </c>
      <c r="J401" s="219">
        <f t="shared" si="18"/>
        <v>0</v>
      </c>
    </row>
    <row r="402" spans="1:10" ht="12.75">
      <c r="A402" s="71" t="s">
        <v>181</v>
      </c>
      <c r="B402" t="s">
        <v>181</v>
      </c>
      <c r="C402">
        <v>1910</v>
      </c>
      <c r="D402" s="216">
        <f>Übersicht!$X$1</f>
        <v>0</v>
      </c>
      <c r="E402" s="216">
        <f>Übersicht!$AC$1</f>
        <v>0</v>
      </c>
      <c r="F402" s="216">
        <v>1910</v>
      </c>
      <c r="G402" s="216">
        <f>Übersicht!G$11</f>
        <v>0</v>
      </c>
      <c r="H402" s="216">
        <f>Übersicht!G$30</f>
        <v>0</v>
      </c>
      <c r="I402" s="219">
        <f t="shared" si="17"/>
        <v>0</v>
      </c>
      <c r="J402" s="219">
        <f t="shared" si="18"/>
        <v>0</v>
      </c>
    </row>
    <row r="403" spans="1:10" ht="12.75">
      <c r="A403" s="61" t="s">
        <v>189</v>
      </c>
      <c r="B403" t="s">
        <v>189</v>
      </c>
      <c r="C403">
        <v>1940</v>
      </c>
      <c r="D403" s="216">
        <f>Übersicht!$X$1</f>
        <v>0</v>
      </c>
      <c r="E403" s="216">
        <f>Übersicht!$AC$1</f>
        <v>0</v>
      </c>
      <c r="F403" s="216">
        <v>1940</v>
      </c>
      <c r="G403" s="216">
        <f>Übersicht!G$11</f>
        <v>0</v>
      </c>
      <c r="H403" s="216">
        <f>Übersicht!G$31</f>
        <v>0</v>
      </c>
      <c r="I403" s="219">
        <f t="shared" si="17"/>
        <v>0</v>
      </c>
      <c r="J403" s="219">
        <f t="shared" si="18"/>
        <v>0</v>
      </c>
    </row>
    <row r="404" spans="1:10" ht="12.75">
      <c r="A404" s="71" t="s">
        <v>197</v>
      </c>
      <c r="B404" t="s">
        <v>197</v>
      </c>
      <c r="C404">
        <v>1960</v>
      </c>
      <c r="D404" s="216">
        <f>Übersicht!$X$1</f>
        <v>0</v>
      </c>
      <c r="E404" s="216">
        <f>Übersicht!$AC$1</f>
        <v>0</v>
      </c>
      <c r="F404" s="216">
        <v>1960</v>
      </c>
      <c r="G404" s="216">
        <f>Übersicht!G$11</f>
        <v>0</v>
      </c>
      <c r="H404" s="216">
        <f>Übersicht!G$32</f>
        <v>0</v>
      </c>
      <c r="I404" s="219">
        <f t="shared" si="17"/>
        <v>0</v>
      </c>
      <c r="J404" s="219">
        <f t="shared" si="18"/>
        <v>0</v>
      </c>
    </row>
    <row r="405" spans="1:10" ht="12.75">
      <c r="A405" s="61" t="s">
        <v>205</v>
      </c>
      <c r="B405" t="s">
        <v>205</v>
      </c>
      <c r="C405">
        <v>1980</v>
      </c>
      <c r="D405" s="216">
        <f>Übersicht!$X$1</f>
        <v>0</v>
      </c>
      <c r="E405" s="216">
        <f>Übersicht!$AC$1</f>
        <v>0</v>
      </c>
      <c r="F405" s="216">
        <v>1980</v>
      </c>
      <c r="G405" s="216">
        <f>Übersicht!G$11</f>
        <v>0</v>
      </c>
      <c r="H405" s="216">
        <f>Übersicht!G$33</f>
        <v>0</v>
      </c>
      <c r="I405" s="219">
        <f t="shared" si="17"/>
        <v>0</v>
      </c>
      <c r="J405" s="219">
        <f t="shared" si="18"/>
        <v>0</v>
      </c>
    </row>
    <row r="406" spans="1:10" ht="12.75">
      <c r="A406" s="71" t="s">
        <v>213</v>
      </c>
      <c r="B406" t="s">
        <v>213</v>
      </c>
      <c r="C406">
        <v>2030</v>
      </c>
      <c r="D406" s="216">
        <f>Übersicht!$X$1</f>
        <v>0</v>
      </c>
      <c r="E406" s="216">
        <f>Übersicht!$AC$1</f>
        <v>0</v>
      </c>
      <c r="F406" s="216">
        <v>2030</v>
      </c>
      <c r="G406" s="216">
        <f>Übersicht!G$11</f>
        <v>0</v>
      </c>
      <c r="H406" s="216">
        <f>Übersicht!G$34</f>
        <v>0</v>
      </c>
      <c r="I406" s="219">
        <f t="shared" si="17"/>
        <v>0</v>
      </c>
      <c r="J406" s="219">
        <f t="shared" si="18"/>
        <v>0</v>
      </c>
    </row>
    <row r="407" spans="1:10" ht="12.75">
      <c r="A407" s="61" t="s">
        <v>221</v>
      </c>
      <c r="B407" t="s">
        <v>221</v>
      </c>
      <c r="C407">
        <v>2180</v>
      </c>
      <c r="D407" s="216">
        <f>Übersicht!$X$1</f>
        <v>0</v>
      </c>
      <c r="E407" s="216">
        <f>Übersicht!$AC$1</f>
        <v>0</v>
      </c>
      <c r="F407" s="216">
        <v>2180</v>
      </c>
      <c r="G407" s="216">
        <f>Übersicht!G$11</f>
        <v>0</v>
      </c>
      <c r="H407" s="216">
        <f>Übersicht!G$35</f>
        <v>0</v>
      </c>
      <c r="I407" s="219">
        <f t="shared" si="17"/>
        <v>0</v>
      </c>
      <c r="J407" s="219">
        <f t="shared" si="18"/>
        <v>0</v>
      </c>
    </row>
    <row r="408" spans="1:10" ht="12.75">
      <c r="A408" s="71" t="s">
        <v>229</v>
      </c>
      <c r="B408" t="s">
        <v>229</v>
      </c>
      <c r="C408">
        <v>2230</v>
      </c>
      <c r="D408" s="216">
        <f>Übersicht!$X$1</f>
        <v>0</v>
      </c>
      <c r="E408" s="216">
        <f>Übersicht!$AC$1</f>
        <v>0</v>
      </c>
      <c r="F408" s="216">
        <v>2230</v>
      </c>
      <c r="G408" s="216">
        <f>Übersicht!G$11</f>
        <v>0</v>
      </c>
      <c r="H408" s="216">
        <f>Übersicht!G$36</f>
        <v>0</v>
      </c>
      <c r="I408" s="219">
        <f t="shared" si="17"/>
        <v>0</v>
      </c>
      <c r="J408" s="219">
        <f t="shared" si="18"/>
        <v>0</v>
      </c>
    </row>
    <row r="409" spans="1:10" ht="12.75">
      <c r="A409" s="61" t="s">
        <v>237</v>
      </c>
      <c r="B409" t="s">
        <v>237</v>
      </c>
      <c r="C409">
        <v>2310</v>
      </c>
      <c r="D409" s="216">
        <f>Übersicht!$X$1</f>
        <v>0</v>
      </c>
      <c r="E409" s="216">
        <f>Übersicht!$AC$1</f>
        <v>0</v>
      </c>
      <c r="F409" s="216">
        <v>2310</v>
      </c>
      <c r="G409" s="216">
        <f>Übersicht!G$11</f>
        <v>0</v>
      </c>
      <c r="H409" s="216">
        <f>Übersicht!G$37</f>
        <v>0</v>
      </c>
      <c r="I409" s="219">
        <f t="shared" si="17"/>
        <v>0</v>
      </c>
      <c r="J409" s="219">
        <f t="shared" si="18"/>
        <v>0</v>
      </c>
    </row>
    <row r="410" spans="1:10" ht="12.75">
      <c r="A410" s="71" t="s">
        <v>245</v>
      </c>
      <c r="B410" t="s">
        <v>245</v>
      </c>
      <c r="C410">
        <v>2380</v>
      </c>
      <c r="D410" s="216">
        <f>Übersicht!$X$1</f>
        <v>0</v>
      </c>
      <c r="E410" s="216">
        <f>Übersicht!$AC$1</f>
        <v>0</v>
      </c>
      <c r="F410" s="216">
        <v>2380</v>
      </c>
      <c r="G410" s="216">
        <f>Übersicht!G$11</f>
        <v>0</v>
      </c>
      <c r="H410" s="216">
        <f>Übersicht!G$38</f>
        <v>0</v>
      </c>
      <c r="I410" s="219">
        <f t="shared" si="17"/>
        <v>0</v>
      </c>
      <c r="J410" s="219">
        <f t="shared" si="18"/>
        <v>0</v>
      </c>
    </row>
    <row r="411" spans="1:10" ht="12.75">
      <c r="A411" s="61" t="s">
        <v>253</v>
      </c>
      <c r="B411" t="s">
        <v>253</v>
      </c>
      <c r="C411">
        <v>2390</v>
      </c>
      <c r="D411" s="216">
        <f>Übersicht!$X$1</f>
        <v>0</v>
      </c>
      <c r="E411" s="216">
        <f>Übersicht!$AC$1</f>
        <v>0</v>
      </c>
      <c r="F411" s="216">
        <v>2390</v>
      </c>
      <c r="G411" s="216">
        <f>Übersicht!G$11</f>
        <v>0</v>
      </c>
      <c r="H411" s="216">
        <f>Übersicht!G$39</f>
        <v>0</v>
      </c>
      <c r="I411" s="219">
        <f t="shared" si="17"/>
        <v>0</v>
      </c>
      <c r="J411" s="219">
        <f t="shared" si="18"/>
        <v>0</v>
      </c>
    </row>
    <row r="412" spans="1:10" ht="12.75">
      <c r="A412" s="71" t="s">
        <v>261</v>
      </c>
      <c r="B412" t="s">
        <v>261</v>
      </c>
      <c r="C412">
        <v>2430</v>
      </c>
      <c r="D412" s="216">
        <f>Übersicht!$X$1</f>
        <v>0</v>
      </c>
      <c r="E412" s="216">
        <f>Übersicht!$AC$1</f>
        <v>0</v>
      </c>
      <c r="F412" s="216">
        <v>2430</v>
      </c>
      <c r="G412" s="216">
        <f>Übersicht!G$11</f>
        <v>0</v>
      </c>
      <c r="H412" s="216">
        <f>Übersicht!G$40</f>
        <v>0</v>
      </c>
      <c r="I412" s="219">
        <f t="shared" si="17"/>
        <v>0</v>
      </c>
      <c r="J412" s="219">
        <f t="shared" si="18"/>
        <v>0</v>
      </c>
    </row>
    <row r="413" spans="1:10" ht="12.75">
      <c r="A413" s="61" t="s">
        <v>269</v>
      </c>
      <c r="B413" t="s">
        <v>269</v>
      </c>
      <c r="C413">
        <v>2600</v>
      </c>
      <c r="D413" s="216">
        <f>Übersicht!$X$1</f>
        <v>0</v>
      </c>
      <c r="E413" s="216">
        <f>Übersicht!$AC$1</f>
        <v>0</v>
      </c>
      <c r="F413" s="216">
        <v>2600</v>
      </c>
      <c r="G413" s="216">
        <f>Übersicht!G$11</f>
        <v>0</v>
      </c>
      <c r="H413" s="216">
        <f>Übersicht!G$41</f>
        <v>0</v>
      </c>
      <c r="I413" s="219">
        <f t="shared" si="17"/>
        <v>0</v>
      </c>
      <c r="J413" s="219">
        <f t="shared" si="18"/>
        <v>0</v>
      </c>
    </row>
    <row r="414" spans="1:10" ht="12.75">
      <c r="A414" s="71" t="s">
        <v>277</v>
      </c>
      <c r="B414" t="s">
        <v>277</v>
      </c>
      <c r="C414">
        <v>2630</v>
      </c>
      <c r="D414" s="216">
        <f>Übersicht!$X$1</f>
        <v>0</v>
      </c>
      <c r="E414" s="216">
        <f>Übersicht!$AC$1</f>
        <v>0</v>
      </c>
      <c r="F414" s="216">
        <v>2630</v>
      </c>
      <c r="G414" s="216">
        <f>Übersicht!G$11</f>
        <v>0</v>
      </c>
      <c r="H414" s="216">
        <f>Übersicht!G$42</f>
        <v>0</v>
      </c>
      <c r="I414" s="219">
        <f t="shared" si="17"/>
        <v>0</v>
      </c>
      <c r="J414" s="219">
        <f t="shared" si="18"/>
        <v>0</v>
      </c>
    </row>
    <row r="415" spans="1:10" ht="12.75">
      <c r="A415" s="61" t="s">
        <v>285</v>
      </c>
      <c r="B415" t="s">
        <v>285</v>
      </c>
      <c r="C415">
        <v>2670</v>
      </c>
      <c r="D415" s="216">
        <f>Übersicht!$X$1</f>
        <v>0</v>
      </c>
      <c r="E415" s="216">
        <f>Übersicht!$AC$1</f>
        <v>0</v>
      </c>
      <c r="F415" s="216">
        <v>2670</v>
      </c>
      <c r="G415" s="216">
        <f>Übersicht!G$11</f>
        <v>0</v>
      </c>
      <c r="H415" s="216">
        <f>Übersicht!G$43</f>
        <v>0</v>
      </c>
      <c r="I415" s="219">
        <f t="shared" si="17"/>
        <v>0</v>
      </c>
      <c r="J415" s="219">
        <f t="shared" si="18"/>
        <v>0</v>
      </c>
    </row>
    <row r="416" spans="1:10" ht="12.75">
      <c r="A416" s="71" t="s">
        <v>293</v>
      </c>
      <c r="B416" t="s">
        <v>293</v>
      </c>
      <c r="C416">
        <v>2690</v>
      </c>
      <c r="D416" s="216">
        <f>Übersicht!$X$1</f>
        <v>0</v>
      </c>
      <c r="E416" s="216">
        <f>Übersicht!$AC$1</f>
        <v>0</v>
      </c>
      <c r="F416" s="216">
        <v>2690</v>
      </c>
      <c r="G416" s="216">
        <f>Übersicht!G$11</f>
        <v>0</v>
      </c>
      <c r="H416" s="216">
        <f>Übersicht!G$44</f>
        <v>0</v>
      </c>
      <c r="I416" s="219">
        <f t="shared" si="17"/>
        <v>0</v>
      </c>
      <c r="J416" s="219">
        <f t="shared" si="18"/>
        <v>0</v>
      </c>
    </row>
    <row r="417" spans="1:10" ht="12.75">
      <c r="A417" s="61" t="s">
        <v>301</v>
      </c>
      <c r="B417" t="s">
        <v>301</v>
      </c>
      <c r="C417">
        <v>2870</v>
      </c>
      <c r="D417" s="216">
        <f>Übersicht!$X$1</f>
        <v>0</v>
      </c>
      <c r="E417" s="216">
        <f>Übersicht!$AC$1</f>
        <v>0</v>
      </c>
      <c r="F417" s="216">
        <v>2870</v>
      </c>
      <c r="G417" s="216">
        <f>Übersicht!G$11</f>
        <v>0</v>
      </c>
      <c r="H417" s="216">
        <f>Übersicht!G$45</f>
        <v>0</v>
      </c>
      <c r="I417" s="219">
        <f t="shared" si="17"/>
        <v>0</v>
      </c>
      <c r="J417" s="219">
        <f t="shared" si="18"/>
        <v>0</v>
      </c>
    </row>
    <row r="418" spans="1:10" ht="12.75">
      <c r="A418" s="71" t="s">
        <v>309</v>
      </c>
      <c r="B418" t="s">
        <v>309</v>
      </c>
      <c r="C418">
        <v>3010</v>
      </c>
      <c r="D418" s="216">
        <f>Übersicht!$X$1</f>
        <v>0</v>
      </c>
      <c r="E418" s="216">
        <f>Übersicht!$AC$1</f>
        <v>0</v>
      </c>
      <c r="F418" s="216">
        <v>3010</v>
      </c>
      <c r="G418" s="216">
        <f>Übersicht!G$11</f>
        <v>0</v>
      </c>
      <c r="H418" s="216">
        <f>Übersicht!G$46</f>
        <v>0</v>
      </c>
      <c r="I418" s="219">
        <f t="shared" si="17"/>
        <v>0</v>
      </c>
      <c r="J418" s="219">
        <f t="shared" si="18"/>
        <v>0</v>
      </c>
    </row>
    <row r="419" spans="1:10" ht="12.75">
      <c r="A419" s="61" t="s">
        <v>317</v>
      </c>
      <c r="B419" t="s">
        <v>317</v>
      </c>
      <c r="C419">
        <v>3040</v>
      </c>
      <c r="D419" s="216">
        <f>Übersicht!$X$1</f>
        <v>0</v>
      </c>
      <c r="E419" s="216">
        <f>Übersicht!$AC$1</f>
        <v>0</v>
      </c>
      <c r="F419" s="216">
        <v>3040</v>
      </c>
      <c r="G419" s="216">
        <f>Übersicht!G$11</f>
        <v>0</v>
      </c>
      <c r="H419" s="216">
        <f>Übersicht!G$47</f>
        <v>0</v>
      </c>
      <c r="I419" s="219">
        <f t="shared" si="17"/>
        <v>0</v>
      </c>
      <c r="J419" s="219">
        <f t="shared" si="18"/>
        <v>0</v>
      </c>
    </row>
    <row r="420" spans="1:10" ht="12.75">
      <c r="A420" s="71" t="s">
        <v>325</v>
      </c>
      <c r="B420" t="s">
        <v>325</v>
      </c>
      <c r="C420">
        <v>3100</v>
      </c>
      <c r="D420" s="216">
        <f>Übersicht!$X$1</f>
        <v>0</v>
      </c>
      <c r="E420" s="216">
        <f>Übersicht!$AC$1</f>
        <v>0</v>
      </c>
      <c r="F420" s="216">
        <v>3100</v>
      </c>
      <c r="G420" s="216">
        <f>Übersicht!G$11</f>
        <v>0</v>
      </c>
      <c r="H420" s="216">
        <f>Übersicht!G$48</f>
        <v>0</v>
      </c>
      <c r="I420" s="219">
        <f t="shared" si="17"/>
        <v>0</v>
      </c>
      <c r="J420" s="219">
        <f t="shared" si="18"/>
        <v>0</v>
      </c>
    </row>
    <row r="421" spans="1:10" ht="12.75">
      <c r="A421" s="61" t="s">
        <v>332</v>
      </c>
      <c r="B421" t="s">
        <v>332</v>
      </c>
      <c r="C421">
        <v>3200</v>
      </c>
      <c r="D421" s="216">
        <f>Übersicht!$X$1</f>
        <v>0</v>
      </c>
      <c r="E421" s="216">
        <f>Übersicht!$AC$1</f>
        <v>0</v>
      </c>
      <c r="F421" s="216">
        <v>3200</v>
      </c>
      <c r="G421" s="216">
        <f>Übersicht!G$11</f>
        <v>0</v>
      </c>
      <c r="H421" s="216">
        <f>Übersicht!G$49</f>
        <v>0</v>
      </c>
      <c r="I421" s="219">
        <f t="shared" si="17"/>
        <v>0</v>
      </c>
      <c r="J421" s="219">
        <f t="shared" si="18"/>
        <v>0</v>
      </c>
    </row>
    <row r="422" spans="1:10" ht="12.75">
      <c r="A422" s="71" t="s">
        <v>339</v>
      </c>
      <c r="B422" t="s">
        <v>339</v>
      </c>
      <c r="C422">
        <v>3260</v>
      </c>
      <c r="D422" s="216">
        <f>Übersicht!$X$1</f>
        <v>0</v>
      </c>
      <c r="E422" s="216">
        <f>Übersicht!$AC$1</f>
        <v>0</v>
      </c>
      <c r="F422" s="216">
        <v>3260</v>
      </c>
      <c r="G422" s="216">
        <f>Übersicht!G$11</f>
        <v>0</v>
      </c>
      <c r="H422" s="216">
        <f>Übersicht!G$50</f>
        <v>0</v>
      </c>
      <c r="I422" s="219">
        <f t="shared" si="17"/>
        <v>0</v>
      </c>
      <c r="J422" s="219">
        <f t="shared" si="18"/>
        <v>0</v>
      </c>
    </row>
    <row r="423" spans="1:10" ht="12.75">
      <c r="A423" s="61" t="s">
        <v>345</v>
      </c>
      <c r="B423" t="s">
        <v>345</v>
      </c>
      <c r="C423">
        <v>3320</v>
      </c>
      <c r="D423" s="216">
        <f>Übersicht!$X$1</f>
        <v>0</v>
      </c>
      <c r="E423" s="216">
        <f>Übersicht!$AC$1</f>
        <v>0</v>
      </c>
      <c r="F423" s="216">
        <v>3320</v>
      </c>
      <c r="G423" s="216">
        <f>Übersicht!G$11</f>
        <v>0</v>
      </c>
      <c r="H423" s="216">
        <f>Übersicht!G$51</f>
        <v>0</v>
      </c>
      <c r="I423" s="219">
        <f t="shared" si="17"/>
        <v>0</v>
      </c>
      <c r="J423" s="219">
        <f t="shared" si="18"/>
        <v>0</v>
      </c>
    </row>
    <row r="424" spans="1:10" ht="12.75">
      <c r="A424" s="71" t="s">
        <v>352</v>
      </c>
      <c r="B424" t="s">
        <v>352</v>
      </c>
      <c r="C424">
        <v>3670</v>
      </c>
      <c r="D424" s="216">
        <f>Übersicht!$X$1</f>
        <v>0</v>
      </c>
      <c r="E424" s="216">
        <f>Übersicht!$AC$1</f>
        <v>0</v>
      </c>
      <c r="F424" s="216">
        <v>3670</v>
      </c>
      <c r="G424" s="216">
        <f>Übersicht!G$11</f>
        <v>0</v>
      </c>
      <c r="H424" s="216">
        <f>Übersicht!G$52</f>
        <v>0</v>
      </c>
      <c r="I424" s="219">
        <f t="shared" si="17"/>
        <v>0</v>
      </c>
      <c r="J424" s="219">
        <f t="shared" si="18"/>
        <v>0</v>
      </c>
    </row>
    <row r="425" spans="1:10" ht="12.75">
      <c r="A425" s="61" t="s">
        <v>358</v>
      </c>
      <c r="B425" t="s">
        <v>358</v>
      </c>
      <c r="C425">
        <v>3700</v>
      </c>
      <c r="D425" s="216">
        <f>Übersicht!$X$1</f>
        <v>0</v>
      </c>
      <c r="E425" s="216">
        <f>Übersicht!$AC$1</f>
        <v>0</v>
      </c>
      <c r="F425" s="216">
        <v>3700</v>
      </c>
      <c r="G425" s="216">
        <f>Übersicht!G$11</f>
        <v>0</v>
      </c>
      <c r="H425" s="216">
        <f>Übersicht!G$53</f>
        <v>0</v>
      </c>
      <c r="I425" s="219">
        <f t="shared" si="17"/>
        <v>0</v>
      </c>
      <c r="J425" s="219">
        <f t="shared" si="18"/>
        <v>0</v>
      </c>
    </row>
    <row r="426" spans="1:10" ht="12.75">
      <c r="A426" s="71" t="s">
        <v>365</v>
      </c>
      <c r="B426" t="s">
        <v>488</v>
      </c>
      <c r="C426">
        <v>3940</v>
      </c>
      <c r="D426" s="216">
        <f>Übersicht!$X$1</f>
        <v>0</v>
      </c>
      <c r="E426" s="216">
        <f>Übersicht!$AC$1</f>
        <v>0</v>
      </c>
      <c r="F426" s="216">
        <v>3940</v>
      </c>
      <c r="G426" s="216">
        <f>Übersicht!G$11</f>
        <v>0</v>
      </c>
      <c r="H426" s="216">
        <f>Übersicht!G$54</f>
        <v>0</v>
      </c>
      <c r="I426" s="219">
        <f t="shared" si="17"/>
        <v>0</v>
      </c>
      <c r="J426" s="219">
        <f t="shared" si="18"/>
        <v>0</v>
      </c>
    </row>
    <row r="427" spans="1:10" ht="12.75">
      <c r="A427" s="61" t="s">
        <v>372</v>
      </c>
      <c r="B427" t="s">
        <v>372</v>
      </c>
      <c r="C427">
        <v>4070</v>
      </c>
      <c r="D427" s="216">
        <f>Übersicht!$X$1</f>
        <v>0</v>
      </c>
      <c r="E427" s="216">
        <f>Übersicht!$AC$1</f>
        <v>0</v>
      </c>
      <c r="F427" s="216">
        <v>4070</v>
      </c>
      <c r="G427" s="216">
        <f>Übersicht!G$11</f>
        <v>0</v>
      </c>
      <c r="H427" s="216">
        <f>Übersicht!G$55</f>
        <v>0</v>
      </c>
      <c r="I427" s="219">
        <f t="shared" si="17"/>
        <v>0</v>
      </c>
      <c r="J427" s="219">
        <f t="shared" si="18"/>
        <v>0</v>
      </c>
    </row>
    <row r="428" spans="1:10" ht="12.75">
      <c r="A428" s="71" t="s">
        <v>379</v>
      </c>
      <c r="B428" t="s">
        <v>379</v>
      </c>
      <c r="C428">
        <v>4080</v>
      </c>
      <c r="D428" s="216">
        <f>Übersicht!$X$1</f>
        <v>0</v>
      </c>
      <c r="E428" s="216">
        <f>Übersicht!$AC$1</f>
        <v>0</v>
      </c>
      <c r="F428" s="216">
        <v>4080</v>
      </c>
      <c r="G428" s="216">
        <f>Übersicht!G$11</f>
        <v>0</v>
      </c>
      <c r="H428" s="216">
        <f>Übersicht!G$56</f>
        <v>0</v>
      </c>
      <c r="I428" s="219">
        <f t="shared" si="17"/>
        <v>0</v>
      </c>
      <c r="J428" s="219">
        <f t="shared" si="18"/>
        <v>0</v>
      </c>
    </row>
    <row r="429" spans="1:10" ht="12.75">
      <c r="A429" s="61" t="s">
        <v>385</v>
      </c>
      <c r="B429" t="s">
        <v>385</v>
      </c>
      <c r="C429">
        <v>4210</v>
      </c>
      <c r="D429" s="216">
        <f>Übersicht!$X$1</f>
        <v>0</v>
      </c>
      <c r="E429" s="216">
        <f>Übersicht!$AC$1</f>
        <v>0</v>
      </c>
      <c r="F429" s="216">
        <v>4210</v>
      </c>
      <c r="G429" s="216">
        <f>Übersicht!G$11</f>
        <v>0</v>
      </c>
      <c r="H429" s="216">
        <f>Übersicht!G$57</f>
        <v>0</v>
      </c>
      <c r="I429" s="219">
        <f t="shared" si="17"/>
        <v>0</v>
      </c>
      <c r="J429" s="219">
        <f t="shared" si="18"/>
        <v>0</v>
      </c>
    </row>
    <row r="430" spans="1:10" ht="12.75">
      <c r="A430" s="71" t="s">
        <v>391</v>
      </c>
      <c r="B430" t="s">
        <v>489</v>
      </c>
      <c r="C430">
        <v>4240</v>
      </c>
      <c r="D430" s="216">
        <f>Übersicht!$X$1</f>
        <v>0</v>
      </c>
      <c r="E430" s="216">
        <f>Übersicht!$AC$1</f>
        <v>0</v>
      </c>
      <c r="F430" s="216">
        <v>4240</v>
      </c>
      <c r="G430" s="216">
        <f>Übersicht!G$11</f>
        <v>0</v>
      </c>
      <c r="H430" s="216">
        <f>Übersicht!G$58</f>
        <v>0</v>
      </c>
      <c r="I430" s="219">
        <f t="shared" si="17"/>
        <v>0</v>
      </c>
      <c r="J430" s="219">
        <f t="shared" si="18"/>
        <v>0</v>
      </c>
    </row>
    <row r="431" spans="1:10" ht="12.75">
      <c r="A431" s="61" t="s">
        <v>397</v>
      </c>
      <c r="B431" t="s">
        <v>490</v>
      </c>
      <c r="C431">
        <v>4290</v>
      </c>
      <c r="D431" s="216">
        <f>Übersicht!$X$1</f>
        <v>0</v>
      </c>
      <c r="E431" s="216">
        <f>Übersicht!$AC$1</f>
        <v>0</v>
      </c>
      <c r="F431" s="216">
        <v>4290</v>
      </c>
      <c r="G431" s="216">
        <f>Übersicht!G$11</f>
        <v>0</v>
      </c>
      <c r="H431" s="216">
        <f>Übersicht!G$59</f>
        <v>0</v>
      </c>
      <c r="I431" s="219">
        <f t="shared" si="17"/>
        <v>0</v>
      </c>
      <c r="J431" s="219">
        <f t="shared" si="18"/>
        <v>0</v>
      </c>
    </row>
    <row r="432" spans="1:10" ht="12.75">
      <c r="A432" s="71" t="s">
        <v>403</v>
      </c>
      <c r="B432" t="s">
        <v>403</v>
      </c>
      <c r="C432">
        <v>4330</v>
      </c>
      <c r="D432" s="216">
        <f>Übersicht!$X$1</f>
        <v>0</v>
      </c>
      <c r="E432" s="216">
        <f>Übersicht!$AC$1</f>
        <v>0</v>
      </c>
      <c r="F432" s="216">
        <v>4330</v>
      </c>
      <c r="G432" s="216">
        <f>Übersicht!G$11</f>
        <v>0</v>
      </c>
      <c r="H432" s="216">
        <f>Übersicht!G$60</f>
        <v>0</v>
      </c>
      <c r="I432" s="219">
        <f t="shared" si="17"/>
        <v>0</v>
      </c>
      <c r="J432" s="219">
        <f t="shared" si="18"/>
        <v>0</v>
      </c>
    </row>
    <row r="433" spans="1:10" ht="12.75">
      <c r="A433" s="61" t="s">
        <v>409</v>
      </c>
      <c r="B433" t="s">
        <v>409</v>
      </c>
      <c r="C433">
        <v>4500</v>
      </c>
      <c r="D433" s="216">
        <f>Übersicht!$X$1</f>
        <v>0</v>
      </c>
      <c r="E433" s="216">
        <f>Übersicht!$AC$1</f>
        <v>0</v>
      </c>
      <c r="F433" s="216">
        <v>4500</v>
      </c>
      <c r="G433" s="216">
        <f>Übersicht!G$11</f>
        <v>0</v>
      </c>
      <c r="H433" s="216">
        <f>Übersicht!G$61</f>
        <v>0</v>
      </c>
      <c r="I433" s="219">
        <f t="shared" si="17"/>
        <v>0</v>
      </c>
      <c r="J433" s="219">
        <f t="shared" si="18"/>
        <v>0</v>
      </c>
    </row>
    <row r="434" spans="1:10" ht="12.75">
      <c r="A434" s="108" t="s">
        <v>415</v>
      </c>
      <c r="B434" t="s">
        <v>491</v>
      </c>
      <c r="C434">
        <v>4690</v>
      </c>
      <c r="D434" s="216">
        <f>Übersicht!$X$1</f>
        <v>0</v>
      </c>
      <c r="E434" s="216">
        <f>Übersicht!$AC$1</f>
        <v>0</v>
      </c>
      <c r="F434" s="216">
        <v>4690</v>
      </c>
      <c r="G434" s="216">
        <f>Übersicht!G$11</f>
        <v>0</v>
      </c>
      <c r="H434" s="216">
        <f>Übersicht!G$62</f>
        <v>0</v>
      </c>
      <c r="I434" s="219">
        <f t="shared" si="17"/>
        <v>0</v>
      </c>
      <c r="J434" s="219">
        <f t="shared" si="18"/>
        <v>0</v>
      </c>
    </row>
    <row r="435" spans="1:10" ht="12.75">
      <c r="A435" s="61" t="s">
        <v>421</v>
      </c>
      <c r="B435" t="s">
        <v>421</v>
      </c>
      <c r="C435">
        <v>4700</v>
      </c>
      <c r="D435" s="216">
        <f>Übersicht!$X$1</f>
        <v>0</v>
      </c>
      <c r="E435" s="216">
        <f>Übersicht!$AC$1</f>
        <v>0</v>
      </c>
      <c r="F435" s="216">
        <v>4700</v>
      </c>
      <c r="G435" s="216">
        <f>Übersicht!G$11</f>
        <v>0</v>
      </c>
      <c r="H435" s="216">
        <f>Übersicht!G$63</f>
        <v>0</v>
      </c>
      <c r="I435" s="219">
        <f t="shared" si="17"/>
        <v>0</v>
      </c>
      <c r="J435" s="219">
        <f t="shared" si="18"/>
        <v>0</v>
      </c>
    </row>
    <row r="436" spans="1:10" ht="12.75">
      <c r="A436" s="58" t="s">
        <v>50</v>
      </c>
      <c r="B436" t="s">
        <v>50</v>
      </c>
      <c r="C436">
        <v>4930</v>
      </c>
      <c r="D436" s="216">
        <f>Übersicht!$X$1</f>
        <v>0</v>
      </c>
      <c r="E436" s="216">
        <f>Übersicht!$AC$1</f>
        <v>0</v>
      </c>
      <c r="F436" s="216">
        <v>4930</v>
      </c>
      <c r="G436" s="216">
        <f>Übersicht!R$11</f>
        <v>0</v>
      </c>
      <c r="H436" s="216">
        <f>Übersicht!R$14</f>
        <v>0</v>
      </c>
      <c r="I436" s="219">
        <f t="shared" si="17"/>
        <v>0</v>
      </c>
      <c r="J436" s="219">
        <f t="shared" si="18"/>
        <v>0</v>
      </c>
    </row>
    <row r="437" spans="1:10" ht="12.75">
      <c r="A437" s="68" t="s">
        <v>60</v>
      </c>
      <c r="B437" t="s">
        <v>60</v>
      </c>
      <c r="C437">
        <v>5190</v>
      </c>
      <c r="D437" s="216">
        <f>Übersicht!$X$1</f>
        <v>0</v>
      </c>
      <c r="E437" s="216">
        <f>Übersicht!$AC$1</f>
        <v>0</v>
      </c>
      <c r="F437" s="216">
        <v>5190</v>
      </c>
      <c r="G437" s="216">
        <f>Übersicht!R$11</f>
        <v>0</v>
      </c>
      <c r="H437" s="216">
        <f>Übersicht!R$15</f>
        <v>0</v>
      </c>
      <c r="I437" s="219">
        <f t="shared" si="17"/>
        <v>0</v>
      </c>
      <c r="J437" s="219">
        <f t="shared" si="18"/>
        <v>0</v>
      </c>
    </row>
    <row r="438" spans="1:10" ht="12.75">
      <c r="A438" s="76" t="s">
        <v>68</v>
      </c>
      <c r="B438" t="s">
        <v>68</v>
      </c>
      <c r="C438">
        <v>5290</v>
      </c>
      <c r="D438" s="216">
        <f>Übersicht!$X$1</f>
        <v>0</v>
      </c>
      <c r="E438" s="216">
        <f>Übersicht!$AC$1</f>
        <v>0</v>
      </c>
      <c r="F438" s="216">
        <v>5290</v>
      </c>
      <c r="G438" s="216">
        <f>Übersicht!R$11</f>
        <v>0</v>
      </c>
      <c r="H438" s="216">
        <f>Übersicht!R$16</f>
        <v>0</v>
      </c>
      <c r="I438" s="219">
        <f t="shared" si="17"/>
        <v>0</v>
      </c>
      <c r="J438" s="219">
        <f t="shared" si="18"/>
        <v>0</v>
      </c>
    </row>
    <row r="439" spans="1:10" ht="12.75">
      <c r="A439" s="68" t="s">
        <v>77</v>
      </c>
      <c r="B439" t="s">
        <v>77</v>
      </c>
      <c r="C439">
        <v>5320</v>
      </c>
      <c r="D439" s="216">
        <f>Übersicht!$X$1</f>
        <v>0</v>
      </c>
      <c r="E439" s="216">
        <f>Übersicht!$AC$1</f>
        <v>0</v>
      </c>
      <c r="F439" s="216">
        <v>5320</v>
      </c>
      <c r="G439" s="216">
        <f>Übersicht!R$11</f>
        <v>0</v>
      </c>
      <c r="H439" s="216">
        <f>Übersicht!R$17</f>
        <v>0</v>
      </c>
      <c r="I439" s="219">
        <f t="shared" si="17"/>
        <v>0</v>
      </c>
      <c r="J439" s="219">
        <f t="shared" si="18"/>
        <v>0</v>
      </c>
    </row>
    <row r="440" spans="1:10" ht="12.75">
      <c r="A440" s="76" t="s">
        <v>85</v>
      </c>
      <c r="B440" t="s">
        <v>85</v>
      </c>
      <c r="C440">
        <v>5410</v>
      </c>
      <c r="D440" s="216">
        <f>Übersicht!$X$1</f>
        <v>0</v>
      </c>
      <c r="E440" s="216">
        <f>Übersicht!$AC$1</f>
        <v>0</v>
      </c>
      <c r="F440" s="216">
        <v>5410</v>
      </c>
      <c r="G440" s="216">
        <f>Übersicht!R$11</f>
        <v>0</v>
      </c>
      <c r="H440" s="216">
        <f>Übersicht!R$18</f>
        <v>0</v>
      </c>
      <c r="I440" s="219">
        <f t="shared" si="17"/>
        <v>0</v>
      </c>
      <c r="J440" s="219">
        <f t="shared" si="18"/>
        <v>0</v>
      </c>
    </row>
    <row r="441" spans="1:10" ht="12.75">
      <c r="A441" s="68" t="s">
        <v>94</v>
      </c>
      <c r="B441" t="s">
        <v>94</v>
      </c>
      <c r="C441">
        <v>5460</v>
      </c>
      <c r="D441" s="216">
        <f>Übersicht!$X$1</f>
        <v>0</v>
      </c>
      <c r="E441" s="216">
        <f>Übersicht!$AC$1</f>
        <v>0</v>
      </c>
      <c r="F441" s="216">
        <v>5460</v>
      </c>
      <c r="G441" s="216">
        <f>Übersicht!R$11</f>
        <v>0</v>
      </c>
      <c r="H441" s="216">
        <f>Übersicht!R$19</f>
        <v>0</v>
      </c>
      <c r="I441" s="219">
        <f t="shared" si="17"/>
        <v>0</v>
      </c>
      <c r="J441" s="219">
        <f t="shared" si="18"/>
        <v>0</v>
      </c>
    </row>
    <row r="442" spans="1:10" ht="12.75">
      <c r="A442" s="76" t="s">
        <v>102</v>
      </c>
      <c r="B442" t="s">
        <v>102</v>
      </c>
      <c r="C442">
        <v>5530</v>
      </c>
      <c r="D442" s="216">
        <f>Übersicht!$X$1</f>
        <v>0</v>
      </c>
      <c r="E442" s="216">
        <f>Übersicht!$AC$1</f>
        <v>0</v>
      </c>
      <c r="F442" s="216">
        <v>5530</v>
      </c>
      <c r="G442" s="216">
        <f>Übersicht!R$11</f>
        <v>0</v>
      </c>
      <c r="H442" s="216">
        <f>Übersicht!R$20</f>
        <v>0</v>
      </c>
      <c r="I442" s="219">
        <f t="shared" si="17"/>
        <v>0</v>
      </c>
      <c r="J442" s="219">
        <f t="shared" si="18"/>
        <v>0</v>
      </c>
    </row>
    <row r="443" spans="1:10" ht="12.75">
      <c r="A443" s="68" t="s">
        <v>110</v>
      </c>
      <c r="B443" t="s">
        <v>492</v>
      </c>
      <c r="C443">
        <v>5560</v>
      </c>
      <c r="D443" s="216">
        <f>Übersicht!$X$1</f>
        <v>0</v>
      </c>
      <c r="E443" s="216">
        <f>Übersicht!$AC$1</f>
        <v>0</v>
      </c>
      <c r="F443" s="216">
        <v>5560</v>
      </c>
      <c r="G443" s="216">
        <f>Übersicht!R$11</f>
        <v>0</v>
      </c>
      <c r="H443" s="216">
        <f>Übersicht!R$21</f>
        <v>0</v>
      </c>
      <c r="I443" s="219">
        <f t="shared" si="17"/>
        <v>0</v>
      </c>
      <c r="J443" s="219">
        <f t="shared" si="18"/>
        <v>0</v>
      </c>
    </row>
    <row r="444" spans="1:10" ht="12.75">
      <c r="A444" s="76" t="s">
        <v>119</v>
      </c>
      <c r="B444" t="s">
        <v>119</v>
      </c>
      <c r="C444">
        <v>5820</v>
      </c>
      <c r="D444" s="216">
        <f>Übersicht!$X$1</f>
        <v>0</v>
      </c>
      <c r="E444" s="216">
        <f>Übersicht!$AC$1</f>
        <v>0</v>
      </c>
      <c r="F444" s="216">
        <v>5820</v>
      </c>
      <c r="G444" s="216">
        <f>Übersicht!R$11</f>
        <v>0</v>
      </c>
      <c r="H444" s="216">
        <f>Übersicht!R$22</f>
        <v>0</v>
      </c>
      <c r="I444" s="219">
        <f t="shared" si="17"/>
        <v>0</v>
      </c>
      <c r="J444" s="219">
        <f t="shared" si="18"/>
        <v>0</v>
      </c>
    </row>
    <row r="445" spans="1:10" ht="12.75">
      <c r="A445" s="68" t="s">
        <v>127</v>
      </c>
      <c r="B445" t="s">
        <v>127</v>
      </c>
      <c r="C445">
        <v>5900</v>
      </c>
      <c r="D445" s="216">
        <f>Übersicht!$X$1</f>
        <v>0</v>
      </c>
      <c r="E445" s="216">
        <f>Übersicht!$AC$1</f>
        <v>0</v>
      </c>
      <c r="F445" s="216">
        <v>5900</v>
      </c>
      <c r="G445" s="216">
        <f>Übersicht!R$11</f>
        <v>0</v>
      </c>
      <c r="H445" s="216">
        <f>Übersicht!R$23</f>
        <v>0</v>
      </c>
      <c r="I445" s="219">
        <f t="shared" si="17"/>
        <v>0</v>
      </c>
      <c r="J445" s="219">
        <f t="shared" si="18"/>
        <v>0</v>
      </c>
    </row>
    <row r="446" spans="1:10" ht="12.75">
      <c r="A446" s="76" t="s">
        <v>135</v>
      </c>
      <c r="B446" t="s">
        <v>135</v>
      </c>
      <c r="C446">
        <v>5920</v>
      </c>
      <c r="D446" s="216">
        <f>Übersicht!$X$1</f>
        <v>0</v>
      </c>
      <c r="E446" s="216">
        <f>Übersicht!$AC$1</f>
        <v>0</v>
      </c>
      <c r="F446" s="216">
        <v>5920</v>
      </c>
      <c r="G446" s="216">
        <f>Übersicht!R$11</f>
        <v>0</v>
      </c>
      <c r="H446" s="216">
        <f>Übersicht!R$24</f>
        <v>0</v>
      </c>
      <c r="I446" s="219">
        <f t="shared" si="17"/>
        <v>0</v>
      </c>
      <c r="J446" s="219">
        <f t="shared" si="18"/>
        <v>0</v>
      </c>
    </row>
    <row r="447" spans="1:10" ht="12.75">
      <c r="A447" s="68" t="s">
        <v>143</v>
      </c>
      <c r="B447" t="s">
        <v>493</v>
      </c>
      <c r="C447">
        <v>6150</v>
      </c>
      <c r="D447" s="216">
        <f>Übersicht!$X$1</f>
        <v>0</v>
      </c>
      <c r="E447" s="216">
        <f>Übersicht!$AC$1</f>
        <v>0</v>
      </c>
      <c r="F447" s="216">
        <v>6150</v>
      </c>
      <c r="G447" s="216">
        <f>Übersicht!R$11</f>
        <v>0</v>
      </c>
      <c r="H447" s="216">
        <f>Übersicht!R$25</f>
        <v>0</v>
      </c>
      <c r="I447" s="219">
        <f t="shared" si="17"/>
        <v>0</v>
      </c>
      <c r="J447" s="219">
        <f t="shared" si="18"/>
        <v>0</v>
      </c>
    </row>
    <row r="448" spans="1:10" ht="12.75">
      <c r="A448" s="76" t="s">
        <v>151</v>
      </c>
      <c r="B448" t="s">
        <v>151</v>
      </c>
      <c r="C448">
        <v>6270</v>
      </c>
      <c r="D448" s="216">
        <f>Übersicht!$X$1</f>
        <v>0</v>
      </c>
      <c r="E448" s="216">
        <f>Übersicht!$AC$1</f>
        <v>0</v>
      </c>
      <c r="F448" s="216">
        <v>6270</v>
      </c>
      <c r="G448" s="216">
        <f>Übersicht!R$11</f>
        <v>0</v>
      </c>
      <c r="H448" s="216">
        <f>Übersicht!R$26</f>
        <v>0</v>
      </c>
      <c r="I448" s="219">
        <f t="shared" si="17"/>
        <v>0</v>
      </c>
      <c r="J448" s="219">
        <f t="shared" si="18"/>
        <v>0</v>
      </c>
    </row>
    <row r="449" spans="1:10" ht="12.75">
      <c r="A449" s="68" t="s">
        <v>159</v>
      </c>
      <c r="B449" t="s">
        <v>159</v>
      </c>
      <c r="C449">
        <v>6651</v>
      </c>
      <c r="D449" s="216">
        <f>Übersicht!$X$1</f>
        <v>0</v>
      </c>
      <c r="E449" s="216">
        <f>Übersicht!$AC$1</f>
        <v>0</v>
      </c>
      <c r="F449" s="216">
        <v>6651</v>
      </c>
      <c r="G449" s="216">
        <f>Übersicht!R$11</f>
        <v>0</v>
      </c>
      <c r="H449" s="216">
        <f>Übersicht!R$27</f>
        <v>0</v>
      </c>
      <c r="I449" s="219">
        <f t="shared" si="17"/>
        <v>0</v>
      </c>
      <c r="J449" s="219">
        <f t="shared" si="18"/>
        <v>0</v>
      </c>
    </row>
    <row r="450" spans="1:10" ht="12.75">
      <c r="A450" s="76" t="s">
        <v>167</v>
      </c>
      <c r="B450" t="s">
        <v>167</v>
      </c>
      <c r="C450">
        <v>6680</v>
      </c>
      <c r="D450" s="216">
        <f>Übersicht!$X$1</f>
        <v>0</v>
      </c>
      <c r="E450" s="216">
        <f>Übersicht!$AC$1</f>
        <v>0</v>
      </c>
      <c r="F450" s="216">
        <v>6680</v>
      </c>
      <c r="G450" s="216">
        <f>Übersicht!R$11</f>
        <v>0</v>
      </c>
      <c r="H450" s="216">
        <f>Übersicht!R$28</f>
        <v>0</v>
      </c>
      <c r="I450" s="219">
        <f t="shared" si="17"/>
        <v>0</v>
      </c>
      <c r="J450" s="219">
        <f t="shared" si="18"/>
        <v>0</v>
      </c>
    </row>
    <row r="451" spans="1:10" ht="12.75">
      <c r="A451" s="68" t="s">
        <v>175</v>
      </c>
      <c r="B451" t="s">
        <v>175</v>
      </c>
      <c r="C451">
        <v>6700</v>
      </c>
      <c r="D451" s="216">
        <f>Übersicht!$X$1</f>
        <v>0</v>
      </c>
      <c r="E451" s="216">
        <f>Übersicht!$AC$1</f>
        <v>0</v>
      </c>
      <c r="F451" s="216">
        <v>6700</v>
      </c>
      <c r="G451" s="216">
        <f>Übersicht!R$11</f>
        <v>0</v>
      </c>
      <c r="H451" s="216">
        <f>Übersicht!R$29</f>
        <v>0</v>
      </c>
      <c r="I451" s="219">
        <f aca="true" t="shared" si="19" ref="I451:I514">C451-F451</f>
        <v>0</v>
      </c>
      <c r="J451" s="219">
        <f aca="true" t="shared" si="20" ref="J451:J514">IF(A451=B451,"richtig","falsch")</f>
        <v>0</v>
      </c>
    </row>
    <row r="452" spans="1:10" ht="12.75">
      <c r="A452" s="76" t="s">
        <v>183</v>
      </c>
      <c r="B452" t="s">
        <v>183</v>
      </c>
      <c r="C452">
        <v>6840</v>
      </c>
      <c r="D452" s="216">
        <f>Übersicht!$X$1</f>
        <v>0</v>
      </c>
      <c r="E452" s="216">
        <f>Übersicht!$AC$1</f>
        <v>0</v>
      </c>
      <c r="F452" s="216">
        <v>6840</v>
      </c>
      <c r="G452" s="216">
        <f>Übersicht!R$11</f>
        <v>0</v>
      </c>
      <c r="H452" s="216">
        <f>Übersicht!R$30</f>
        <v>0</v>
      </c>
      <c r="I452" s="219">
        <f t="shared" si="19"/>
        <v>0</v>
      </c>
      <c r="J452" s="219">
        <f t="shared" si="20"/>
        <v>0</v>
      </c>
    </row>
    <row r="453" spans="1:10" ht="12.75">
      <c r="A453" s="68" t="s">
        <v>191</v>
      </c>
      <c r="B453" t="s">
        <v>191</v>
      </c>
      <c r="C453">
        <v>6870</v>
      </c>
      <c r="D453" s="216">
        <f>Übersicht!$X$1</f>
        <v>0</v>
      </c>
      <c r="E453" s="216">
        <f>Übersicht!$AC$1</f>
        <v>0</v>
      </c>
      <c r="F453" s="216">
        <v>6870</v>
      </c>
      <c r="G453" s="216">
        <f>Übersicht!R$11</f>
        <v>0</v>
      </c>
      <c r="H453" s="216">
        <f>Übersicht!R$31</f>
        <v>0</v>
      </c>
      <c r="I453" s="219">
        <f t="shared" si="19"/>
        <v>0</v>
      </c>
      <c r="J453" s="219">
        <f t="shared" si="20"/>
        <v>0</v>
      </c>
    </row>
    <row r="454" spans="1:10" ht="12.75">
      <c r="A454" s="76" t="s">
        <v>199</v>
      </c>
      <c r="B454" t="s">
        <v>199</v>
      </c>
      <c r="C454">
        <v>7120</v>
      </c>
      <c r="D454" s="216">
        <f>Übersicht!$X$1</f>
        <v>0</v>
      </c>
      <c r="E454" s="216">
        <f>Übersicht!$AC$1</f>
        <v>0</v>
      </c>
      <c r="F454" s="216">
        <v>7120</v>
      </c>
      <c r="G454" s="216">
        <f>Übersicht!R$11</f>
        <v>0</v>
      </c>
      <c r="H454" s="216">
        <f>Übersicht!R$32</f>
        <v>0</v>
      </c>
      <c r="I454" s="219">
        <f t="shared" si="19"/>
        <v>0</v>
      </c>
      <c r="J454" s="219">
        <f t="shared" si="20"/>
        <v>0</v>
      </c>
    </row>
    <row r="455" spans="1:10" ht="12.75">
      <c r="A455" s="68" t="s">
        <v>207</v>
      </c>
      <c r="B455" t="s">
        <v>207</v>
      </c>
      <c r="C455">
        <v>7240</v>
      </c>
      <c r="D455" s="216">
        <f>Übersicht!$X$1</f>
        <v>0</v>
      </c>
      <c r="E455" s="216">
        <f>Übersicht!$AC$1</f>
        <v>0</v>
      </c>
      <c r="F455" s="216">
        <v>7240</v>
      </c>
      <c r="G455" s="216">
        <f>Übersicht!R$11</f>
        <v>0</v>
      </c>
      <c r="H455" s="216">
        <f>Übersicht!R$33</f>
        <v>0</v>
      </c>
      <c r="I455" s="219">
        <f t="shared" si="19"/>
        <v>0</v>
      </c>
      <c r="J455" s="219">
        <f t="shared" si="20"/>
        <v>0</v>
      </c>
    </row>
    <row r="456" spans="1:10" ht="12.75">
      <c r="A456" s="76" t="s">
        <v>215</v>
      </c>
      <c r="B456" t="s">
        <v>215</v>
      </c>
      <c r="C456">
        <v>7350</v>
      </c>
      <c r="D456" s="216">
        <f>Übersicht!$X$1</f>
        <v>0</v>
      </c>
      <c r="E456" s="216">
        <f>Übersicht!$AC$1</f>
        <v>0</v>
      </c>
      <c r="F456" s="216">
        <v>7350</v>
      </c>
      <c r="G456" s="216">
        <f>Übersicht!R$11</f>
        <v>0</v>
      </c>
      <c r="H456" s="216">
        <f>Übersicht!R$34</f>
        <v>0</v>
      </c>
      <c r="I456" s="219">
        <f t="shared" si="19"/>
        <v>0</v>
      </c>
      <c r="J456" s="219">
        <f t="shared" si="20"/>
        <v>0</v>
      </c>
    </row>
    <row r="457" spans="1:10" ht="12.75">
      <c r="A457" s="68" t="s">
        <v>223</v>
      </c>
      <c r="B457" t="s">
        <v>223</v>
      </c>
      <c r="C457">
        <v>7440</v>
      </c>
      <c r="D457" s="216">
        <f>Übersicht!$X$1</f>
        <v>0</v>
      </c>
      <c r="E457" s="216">
        <f>Übersicht!$AC$1</f>
        <v>0</v>
      </c>
      <c r="F457" s="216">
        <v>7440</v>
      </c>
      <c r="G457" s="216">
        <f>Übersicht!R$11</f>
        <v>0</v>
      </c>
      <c r="H457" s="216">
        <f>Übersicht!R$35</f>
        <v>0</v>
      </c>
      <c r="I457" s="219">
        <f t="shared" si="19"/>
        <v>0</v>
      </c>
      <c r="J457" s="219">
        <f t="shared" si="20"/>
        <v>0</v>
      </c>
    </row>
    <row r="458" spans="1:10" ht="12.75">
      <c r="A458" s="76" t="s">
        <v>231</v>
      </c>
      <c r="B458" t="s">
        <v>231</v>
      </c>
      <c r="C458">
        <v>7510</v>
      </c>
      <c r="D458" s="216">
        <f>Übersicht!$X$1</f>
        <v>0</v>
      </c>
      <c r="E458" s="216">
        <f>Übersicht!$AC$1</f>
        <v>0</v>
      </c>
      <c r="F458" s="216">
        <v>7510</v>
      </c>
      <c r="G458" s="216">
        <f>Übersicht!R$11</f>
        <v>0</v>
      </c>
      <c r="H458" s="216">
        <f>Übersicht!R$36</f>
        <v>0</v>
      </c>
      <c r="I458" s="219">
        <f t="shared" si="19"/>
        <v>0</v>
      </c>
      <c r="J458" s="219">
        <f t="shared" si="20"/>
        <v>0</v>
      </c>
    </row>
    <row r="459" spans="1:10" ht="12.75">
      <c r="A459" s="68" t="s">
        <v>239</v>
      </c>
      <c r="B459" t="s">
        <v>239</v>
      </c>
      <c r="C459">
        <v>7570</v>
      </c>
      <c r="D459" s="216">
        <f>Übersicht!$X$1</f>
        <v>0</v>
      </c>
      <c r="E459" s="216">
        <f>Übersicht!$AC$1</f>
        <v>0</v>
      </c>
      <c r="F459" s="216">
        <v>7570</v>
      </c>
      <c r="G459" s="216">
        <f>Übersicht!R$11</f>
        <v>0</v>
      </c>
      <c r="H459" s="216">
        <f>Übersicht!R$37</f>
        <v>0</v>
      </c>
      <c r="I459" s="219">
        <f t="shared" si="19"/>
        <v>0</v>
      </c>
      <c r="J459" s="219">
        <f t="shared" si="20"/>
        <v>0</v>
      </c>
    </row>
    <row r="460" spans="1:10" ht="12.75">
      <c r="A460" s="76" t="s">
        <v>247</v>
      </c>
      <c r="B460" t="s">
        <v>247</v>
      </c>
      <c r="C460">
        <v>7610</v>
      </c>
      <c r="D460" s="216">
        <f>Übersicht!$X$1</f>
        <v>0</v>
      </c>
      <c r="E460" s="216">
        <f>Übersicht!$AC$1</f>
        <v>0</v>
      </c>
      <c r="F460" s="216">
        <v>7610</v>
      </c>
      <c r="G460" s="216">
        <f>Übersicht!R$11</f>
        <v>0</v>
      </c>
      <c r="H460" s="216">
        <f>Übersicht!R$38</f>
        <v>0</v>
      </c>
      <c r="I460" s="219">
        <f t="shared" si="19"/>
        <v>0</v>
      </c>
      <c r="J460" s="219">
        <f t="shared" si="20"/>
        <v>0</v>
      </c>
    </row>
    <row r="461" spans="1:10" ht="12.75">
      <c r="A461" s="68" t="s">
        <v>255</v>
      </c>
      <c r="B461" t="s">
        <v>255</v>
      </c>
      <c r="C461">
        <v>7670</v>
      </c>
      <c r="D461" s="216">
        <f>Übersicht!$X$1</f>
        <v>0</v>
      </c>
      <c r="E461" s="216">
        <f>Übersicht!$AC$1</f>
        <v>0</v>
      </c>
      <c r="F461" s="216">
        <v>7670</v>
      </c>
      <c r="G461" s="216">
        <f>Übersicht!R$11</f>
        <v>0</v>
      </c>
      <c r="H461" s="216">
        <f>Übersicht!R$39</f>
        <v>0</v>
      </c>
      <c r="I461" s="219">
        <f t="shared" si="19"/>
        <v>0</v>
      </c>
      <c r="J461" s="219">
        <f t="shared" si="20"/>
        <v>0</v>
      </c>
    </row>
    <row r="462" spans="1:10" ht="12.75">
      <c r="A462" s="76" t="s">
        <v>494</v>
      </c>
      <c r="B462" t="s">
        <v>263</v>
      </c>
      <c r="C462">
        <v>7700</v>
      </c>
      <c r="D462" s="216">
        <f>Übersicht!$X$1</f>
        <v>0</v>
      </c>
      <c r="E462" s="216">
        <f>Übersicht!$AC$1</f>
        <v>0</v>
      </c>
      <c r="F462" s="216">
        <v>7700</v>
      </c>
      <c r="G462" s="216">
        <f>Übersicht!R$11</f>
        <v>0</v>
      </c>
      <c r="H462" s="216">
        <f>Übersicht!R$40</f>
        <v>0</v>
      </c>
      <c r="I462" s="219">
        <f t="shared" si="19"/>
        <v>0</v>
      </c>
      <c r="J462" s="219">
        <f t="shared" si="20"/>
        <v>0</v>
      </c>
    </row>
    <row r="463" spans="1:10" ht="12.75">
      <c r="A463" s="68" t="s">
        <v>271</v>
      </c>
      <c r="B463" t="s">
        <v>271</v>
      </c>
      <c r="C463">
        <v>7780</v>
      </c>
      <c r="D463" s="216">
        <f>Übersicht!$X$1</f>
        <v>0</v>
      </c>
      <c r="E463" s="216">
        <f>Übersicht!$AC$1</f>
        <v>0</v>
      </c>
      <c r="F463" s="216">
        <v>7780</v>
      </c>
      <c r="G463" s="216">
        <f>Übersicht!R$11</f>
        <v>0</v>
      </c>
      <c r="H463" s="216">
        <f>Übersicht!R$41</f>
        <v>0</v>
      </c>
      <c r="I463" s="219">
        <f t="shared" si="19"/>
        <v>0</v>
      </c>
      <c r="J463" s="219">
        <f t="shared" si="20"/>
        <v>0</v>
      </c>
    </row>
    <row r="464" spans="1:10" ht="12.75">
      <c r="A464" s="76" t="s">
        <v>279</v>
      </c>
      <c r="B464" t="s">
        <v>279</v>
      </c>
      <c r="C464">
        <v>7950</v>
      </c>
      <c r="D464" s="216">
        <f>Übersicht!$X$1</f>
        <v>0</v>
      </c>
      <c r="E464" s="216">
        <f>Übersicht!$AC$1</f>
        <v>0</v>
      </c>
      <c r="F464" s="216">
        <v>7950</v>
      </c>
      <c r="G464" s="216">
        <f>Übersicht!R$11</f>
        <v>0</v>
      </c>
      <c r="H464" s="216">
        <f>Übersicht!R$42</f>
        <v>0</v>
      </c>
      <c r="I464" s="219">
        <f t="shared" si="19"/>
        <v>0</v>
      </c>
      <c r="J464" s="219">
        <f t="shared" si="20"/>
        <v>0</v>
      </c>
    </row>
    <row r="465" spans="1:10" ht="12.75">
      <c r="A465" s="68" t="s">
        <v>287</v>
      </c>
      <c r="B465" t="s">
        <v>287</v>
      </c>
      <c r="C465">
        <v>8310</v>
      </c>
      <c r="D465" s="216">
        <f>Übersicht!$X$1</f>
        <v>0</v>
      </c>
      <c r="E465" s="216">
        <f>Übersicht!$AC$1</f>
        <v>0</v>
      </c>
      <c r="F465" s="216">
        <v>8310</v>
      </c>
      <c r="G465" s="216">
        <f>Übersicht!R$11</f>
        <v>0</v>
      </c>
      <c r="H465" s="216">
        <f>Übersicht!R$43</f>
        <v>0</v>
      </c>
      <c r="I465" s="219">
        <f t="shared" si="19"/>
        <v>0</v>
      </c>
      <c r="J465" s="219">
        <f t="shared" si="20"/>
        <v>0</v>
      </c>
    </row>
    <row r="466" spans="1:10" ht="12.75">
      <c r="A466" s="76" t="s">
        <v>295</v>
      </c>
      <c r="B466" t="s">
        <v>295</v>
      </c>
      <c r="C466">
        <v>8400</v>
      </c>
      <c r="D466" s="216">
        <f>Übersicht!$X$1</f>
        <v>0</v>
      </c>
      <c r="E466" s="216">
        <f>Übersicht!$AC$1</f>
        <v>0</v>
      </c>
      <c r="F466" s="216">
        <v>8400</v>
      </c>
      <c r="G466" s="216">
        <f>Übersicht!R$11</f>
        <v>0</v>
      </c>
      <c r="H466" s="216">
        <f>Übersicht!R$44</f>
        <v>0</v>
      </c>
      <c r="I466" s="219">
        <f t="shared" si="19"/>
        <v>0</v>
      </c>
      <c r="J466" s="219">
        <f t="shared" si="20"/>
        <v>0</v>
      </c>
    </row>
    <row r="467" spans="1:10" ht="12.75">
      <c r="A467" s="68" t="s">
        <v>303</v>
      </c>
      <c r="B467" t="s">
        <v>303</v>
      </c>
      <c r="C467">
        <v>8460</v>
      </c>
      <c r="D467" s="216">
        <f>Übersicht!$X$1</f>
        <v>0</v>
      </c>
      <c r="E467" s="216">
        <f>Übersicht!$AC$1</f>
        <v>0</v>
      </c>
      <c r="F467" s="216">
        <v>8460</v>
      </c>
      <c r="G467" s="216">
        <f>Übersicht!R$11</f>
        <v>0</v>
      </c>
      <c r="H467" s="216">
        <f>Übersicht!R$45</f>
        <v>0</v>
      </c>
      <c r="I467" s="219">
        <f t="shared" si="19"/>
        <v>0</v>
      </c>
      <c r="J467" s="219">
        <f t="shared" si="20"/>
        <v>0</v>
      </c>
    </row>
    <row r="468" spans="1:10" ht="12.75">
      <c r="A468" s="76" t="s">
        <v>311</v>
      </c>
      <c r="B468" t="s">
        <v>311</v>
      </c>
      <c r="C468">
        <v>8480</v>
      </c>
      <c r="D468" s="216">
        <f>Übersicht!$X$1</f>
        <v>0</v>
      </c>
      <c r="E468" s="216">
        <f>Übersicht!$AC$1</f>
        <v>0</v>
      </c>
      <c r="F468" s="216">
        <v>8480</v>
      </c>
      <c r="G468" s="216">
        <f>Übersicht!R$11</f>
        <v>0</v>
      </c>
      <c r="H468" s="216">
        <f>Übersicht!R$46</f>
        <v>0</v>
      </c>
      <c r="I468" s="219">
        <f t="shared" si="19"/>
        <v>0</v>
      </c>
      <c r="J468" s="219">
        <f t="shared" si="20"/>
        <v>0</v>
      </c>
    </row>
    <row r="469" spans="1:10" ht="12.75">
      <c r="A469" s="68" t="s">
        <v>319</v>
      </c>
      <c r="B469" t="s">
        <v>319</v>
      </c>
      <c r="C469">
        <v>8550</v>
      </c>
      <c r="D469" s="216">
        <f>Übersicht!$X$1</f>
        <v>0</v>
      </c>
      <c r="E469" s="216">
        <f>Übersicht!$AC$1</f>
        <v>0</v>
      </c>
      <c r="F469" s="216">
        <v>8550</v>
      </c>
      <c r="G469" s="216">
        <f>Übersicht!R$11</f>
        <v>0</v>
      </c>
      <c r="H469" s="216">
        <f>Übersicht!R$47</f>
        <v>0</v>
      </c>
      <c r="I469" s="219">
        <f t="shared" si="19"/>
        <v>0</v>
      </c>
      <c r="J469" s="219">
        <f t="shared" si="20"/>
        <v>0</v>
      </c>
    </row>
    <row r="470" spans="1:10" ht="12.75">
      <c r="A470" s="76" t="s">
        <v>327</v>
      </c>
      <c r="B470" t="s">
        <v>327</v>
      </c>
      <c r="C470">
        <v>8560</v>
      </c>
      <c r="D470" s="216">
        <f>Übersicht!$X$1</f>
        <v>0</v>
      </c>
      <c r="E470" s="216">
        <f>Übersicht!$AC$1</f>
        <v>0</v>
      </c>
      <c r="F470" s="216">
        <v>8560</v>
      </c>
      <c r="G470" s="216">
        <f>Übersicht!R$11</f>
        <v>0</v>
      </c>
      <c r="H470" s="216">
        <f>Übersicht!R$48</f>
        <v>0</v>
      </c>
      <c r="I470" s="219">
        <f t="shared" si="19"/>
        <v>0</v>
      </c>
      <c r="J470" s="219">
        <f t="shared" si="20"/>
        <v>0</v>
      </c>
    </row>
    <row r="471" spans="1:10" ht="12.75">
      <c r="A471" s="68" t="s">
        <v>334</v>
      </c>
      <c r="B471" t="s">
        <v>334</v>
      </c>
      <c r="C471">
        <v>8630</v>
      </c>
      <c r="D471" s="216">
        <f>Übersicht!$X$1</f>
        <v>0</v>
      </c>
      <c r="E471" s="216">
        <f>Übersicht!$AC$1</f>
        <v>0</v>
      </c>
      <c r="F471" s="216">
        <v>8630</v>
      </c>
      <c r="G471" s="216">
        <f>Übersicht!R$11</f>
        <v>0</v>
      </c>
      <c r="H471" s="216">
        <f>Übersicht!R$49</f>
        <v>0</v>
      </c>
      <c r="I471" s="219">
        <f t="shared" si="19"/>
        <v>0</v>
      </c>
      <c r="J471" s="219">
        <f t="shared" si="20"/>
        <v>0</v>
      </c>
    </row>
    <row r="472" spans="1:10" ht="12.75">
      <c r="A472" s="76" t="s">
        <v>341</v>
      </c>
      <c r="B472" t="s">
        <v>341</v>
      </c>
      <c r="C472">
        <v>8760</v>
      </c>
      <c r="D472" s="216">
        <f>Übersicht!$X$1</f>
        <v>0</v>
      </c>
      <c r="E472" s="216">
        <f>Übersicht!$AC$1</f>
        <v>0</v>
      </c>
      <c r="F472" s="216">
        <v>8760</v>
      </c>
      <c r="G472" s="216">
        <f>Übersicht!R$11</f>
        <v>0</v>
      </c>
      <c r="H472" s="216">
        <f>Übersicht!R$50</f>
        <v>0</v>
      </c>
      <c r="I472" s="219">
        <f t="shared" si="19"/>
        <v>0</v>
      </c>
      <c r="J472" s="219">
        <f t="shared" si="20"/>
        <v>0</v>
      </c>
    </row>
    <row r="473" spans="1:10" ht="12.75">
      <c r="A473" s="68" t="s">
        <v>347</v>
      </c>
      <c r="B473" t="s">
        <v>347</v>
      </c>
      <c r="C473">
        <v>8830</v>
      </c>
      <c r="D473" s="216">
        <f>Übersicht!$X$1</f>
        <v>0</v>
      </c>
      <c r="E473" s="216">
        <f>Übersicht!$AC$1</f>
        <v>0</v>
      </c>
      <c r="F473" s="216">
        <v>8830</v>
      </c>
      <c r="G473" s="216">
        <f>Übersicht!R$11</f>
        <v>0</v>
      </c>
      <c r="H473" s="216">
        <f>Übersicht!R$51</f>
        <v>0</v>
      </c>
      <c r="I473" s="219">
        <f t="shared" si="19"/>
        <v>0</v>
      </c>
      <c r="J473" s="219">
        <f t="shared" si="20"/>
        <v>0</v>
      </c>
    </row>
    <row r="474" spans="1:10" ht="12.75">
      <c r="A474" s="76" t="s">
        <v>354</v>
      </c>
      <c r="B474" t="s">
        <v>354</v>
      </c>
      <c r="C474">
        <v>8870</v>
      </c>
      <c r="D474" s="216">
        <f>Übersicht!$X$1</f>
        <v>0</v>
      </c>
      <c r="E474" s="216">
        <f>Übersicht!$AC$1</f>
        <v>0</v>
      </c>
      <c r="F474" s="216">
        <v>8870</v>
      </c>
      <c r="G474" s="216">
        <f>Übersicht!R$11</f>
        <v>0</v>
      </c>
      <c r="H474" s="216">
        <f>Übersicht!R$52</f>
        <v>0</v>
      </c>
      <c r="I474" s="219">
        <f t="shared" si="19"/>
        <v>0</v>
      </c>
      <c r="J474" s="219">
        <f t="shared" si="20"/>
        <v>0</v>
      </c>
    </row>
    <row r="475" spans="1:10" ht="12.75">
      <c r="A475" s="68" t="s">
        <v>360</v>
      </c>
      <c r="B475" t="s">
        <v>360</v>
      </c>
      <c r="C475">
        <v>9720</v>
      </c>
      <c r="D475" s="216">
        <f>Übersicht!$X$1</f>
        <v>0</v>
      </c>
      <c r="E475" s="216">
        <f>Übersicht!$AC$1</f>
        <v>0</v>
      </c>
      <c r="F475" s="216">
        <v>9720</v>
      </c>
      <c r="G475" s="216">
        <f>Übersicht!R$11</f>
        <v>0</v>
      </c>
      <c r="H475" s="216">
        <f>Übersicht!R$53</f>
        <v>0</v>
      </c>
      <c r="I475" s="219">
        <f t="shared" si="19"/>
        <v>0</v>
      </c>
      <c r="J475" s="219">
        <f t="shared" si="20"/>
        <v>0</v>
      </c>
    </row>
    <row r="476" spans="1:10" ht="12.75">
      <c r="A476" s="76" t="s">
        <v>367</v>
      </c>
      <c r="B476" t="s">
        <v>367</v>
      </c>
      <c r="C476">
        <v>9740</v>
      </c>
      <c r="D476" s="216">
        <f>Übersicht!$X$1</f>
        <v>0</v>
      </c>
      <c r="E476" s="216">
        <f>Übersicht!$AC$1</f>
        <v>0</v>
      </c>
      <c r="F476" s="216">
        <v>9740</v>
      </c>
      <c r="G476" s="216">
        <f>Übersicht!R$11</f>
        <v>0</v>
      </c>
      <c r="H476" s="216">
        <f>Übersicht!R$54</f>
        <v>0</v>
      </c>
      <c r="I476" s="219">
        <f t="shared" si="19"/>
        <v>0</v>
      </c>
      <c r="J476" s="219">
        <f t="shared" si="20"/>
        <v>0</v>
      </c>
    </row>
    <row r="477" spans="1:10" ht="12.75">
      <c r="A477" s="68" t="s">
        <v>374</v>
      </c>
      <c r="B477" t="s">
        <v>374</v>
      </c>
      <c r="C477">
        <v>9760</v>
      </c>
      <c r="D477" s="216">
        <f>Übersicht!$X$1</f>
        <v>0</v>
      </c>
      <c r="E477" s="216">
        <f>Übersicht!$AC$1</f>
        <v>0</v>
      </c>
      <c r="F477" s="216">
        <v>9760</v>
      </c>
      <c r="G477" s="216">
        <f>Übersicht!R$11</f>
        <v>0</v>
      </c>
      <c r="H477" s="216">
        <f>Übersicht!R$55</f>
        <v>0</v>
      </c>
      <c r="I477" s="219">
        <f t="shared" si="19"/>
        <v>0</v>
      </c>
      <c r="J477" s="219">
        <f t="shared" si="20"/>
        <v>0</v>
      </c>
    </row>
    <row r="478" spans="1:10" ht="12.75">
      <c r="A478" s="76" t="s">
        <v>381</v>
      </c>
      <c r="B478" t="s">
        <v>381</v>
      </c>
      <c r="C478">
        <v>9810</v>
      </c>
      <c r="D478" s="216">
        <f>Übersicht!$X$1</f>
        <v>0</v>
      </c>
      <c r="E478" s="216">
        <f>Übersicht!$AC$1</f>
        <v>0</v>
      </c>
      <c r="F478" s="216">
        <v>9810</v>
      </c>
      <c r="G478" s="216">
        <f>Übersicht!R$11</f>
        <v>0</v>
      </c>
      <c r="H478" s="216">
        <f>Übersicht!R$56</f>
        <v>0</v>
      </c>
      <c r="I478" s="219">
        <f t="shared" si="19"/>
        <v>0</v>
      </c>
      <c r="J478" s="219">
        <f t="shared" si="20"/>
        <v>0</v>
      </c>
    </row>
    <row r="479" spans="1:10" ht="12.75">
      <c r="A479" s="68" t="s">
        <v>387</v>
      </c>
      <c r="B479" t="s">
        <v>387</v>
      </c>
      <c r="C479">
        <v>9920</v>
      </c>
      <c r="D479" s="216">
        <f>Übersicht!$X$1</f>
        <v>0</v>
      </c>
      <c r="E479" s="216">
        <f>Übersicht!$AC$1</f>
        <v>0</v>
      </c>
      <c r="F479" s="216">
        <v>9920</v>
      </c>
      <c r="G479" s="216">
        <f>Übersicht!R$11</f>
        <v>0</v>
      </c>
      <c r="H479" s="216">
        <f>Übersicht!R$57</f>
        <v>0</v>
      </c>
      <c r="I479" s="219">
        <f t="shared" si="19"/>
        <v>0</v>
      </c>
      <c r="J479" s="219">
        <f t="shared" si="20"/>
        <v>0</v>
      </c>
    </row>
    <row r="480" spans="1:10" ht="12.75">
      <c r="A480" s="76" t="s">
        <v>393</v>
      </c>
      <c r="B480" t="s">
        <v>393</v>
      </c>
      <c r="C480">
        <v>10010</v>
      </c>
      <c r="D480" s="216">
        <f>Übersicht!$X$1</f>
        <v>0</v>
      </c>
      <c r="E480" s="216">
        <f>Übersicht!$AC$1</f>
        <v>0</v>
      </c>
      <c r="F480" s="216">
        <v>10010</v>
      </c>
      <c r="G480" s="216">
        <f>Übersicht!R$11</f>
        <v>0</v>
      </c>
      <c r="H480" s="216">
        <f>Übersicht!R$58</f>
        <v>0</v>
      </c>
      <c r="I480" s="219">
        <f t="shared" si="19"/>
        <v>0</v>
      </c>
      <c r="J480" s="219">
        <f t="shared" si="20"/>
        <v>0</v>
      </c>
    </row>
    <row r="481" spans="1:10" ht="12.75">
      <c r="A481" s="68" t="s">
        <v>399</v>
      </c>
      <c r="B481" t="s">
        <v>399</v>
      </c>
      <c r="C481">
        <v>10050</v>
      </c>
      <c r="D481" s="216">
        <f>Übersicht!$X$1</f>
        <v>0</v>
      </c>
      <c r="E481" s="216">
        <f>Übersicht!$AC$1</f>
        <v>0</v>
      </c>
      <c r="F481" s="216">
        <v>10050</v>
      </c>
      <c r="G481" s="216">
        <f>Übersicht!R$11</f>
        <v>0</v>
      </c>
      <c r="H481" s="216">
        <f>Übersicht!R$59</f>
        <v>0</v>
      </c>
      <c r="I481" s="219">
        <f t="shared" si="19"/>
        <v>0</v>
      </c>
      <c r="J481" s="219">
        <f t="shared" si="20"/>
        <v>0</v>
      </c>
    </row>
    <row r="482" spans="1:10" ht="12.75">
      <c r="A482" s="76" t="s">
        <v>405</v>
      </c>
      <c r="B482" t="s">
        <v>405</v>
      </c>
      <c r="C482">
        <v>10090</v>
      </c>
      <c r="D482" s="216">
        <f>Übersicht!$X$1</f>
        <v>0</v>
      </c>
      <c r="E482" s="216">
        <f>Übersicht!$AC$1</f>
        <v>0</v>
      </c>
      <c r="F482" s="216">
        <v>10090</v>
      </c>
      <c r="G482" s="216">
        <f>Übersicht!R$11</f>
        <v>0</v>
      </c>
      <c r="H482" s="216">
        <f>Übersicht!R$60</f>
        <v>0</v>
      </c>
      <c r="I482" s="219">
        <f t="shared" si="19"/>
        <v>0</v>
      </c>
      <c r="J482" s="219">
        <f t="shared" si="20"/>
        <v>0</v>
      </c>
    </row>
    <row r="483" spans="1:10" ht="12.75">
      <c r="A483" s="61" t="s">
        <v>411</v>
      </c>
      <c r="B483" t="s">
        <v>411</v>
      </c>
      <c r="C483">
        <v>10110</v>
      </c>
      <c r="D483" s="216">
        <f>Übersicht!$X$1</f>
        <v>0</v>
      </c>
      <c r="E483" s="216">
        <f>Übersicht!$AC$1</f>
        <v>0</v>
      </c>
      <c r="F483" s="216">
        <v>10110</v>
      </c>
      <c r="G483" s="216">
        <f>Übersicht!R$11</f>
        <v>0</v>
      </c>
      <c r="H483" s="216">
        <f>Übersicht!R$61</f>
        <v>0</v>
      </c>
      <c r="I483" s="219">
        <f t="shared" si="19"/>
        <v>0</v>
      </c>
      <c r="J483" s="219">
        <f t="shared" si="20"/>
        <v>0</v>
      </c>
    </row>
    <row r="484" spans="1:10" ht="12.75">
      <c r="A484" s="108" t="s">
        <v>417</v>
      </c>
      <c r="B484" t="s">
        <v>495</v>
      </c>
      <c r="C484">
        <v>10170</v>
      </c>
      <c r="D484" s="216">
        <f>Übersicht!$X$1</f>
        <v>0</v>
      </c>
      <c r="E484" s="216">
        <f>Übersicht!$AC$1</f>
        <v>0</v>
      </c>
      <c r="F484" s="216">
        <v>10170</v>
      </c>
      <c r="G484" s="216">
        <f>Übersicht!R$11</f>
        <v>0</v>
      </c>
      <c r="H484" s="216">
        <f>Übersicht!R$62</f>
        <v>0</v>
      </c>
      <c r="I484" s="219">
        <f t="shared" si="19"/>
        <v>0</v>
      </c>
      <c r="J484" s="219">
        <f t="shared" si="20"/>
        <v>0</v>
      </c>
    </row>
    <row r="485" spans="1:10" ht="12.75">
      <c r="A485" s="61" t="s">
        <v>423</v>
      </c>
      <c r="B485" t="s">
        <v>423</v>
      </c>
      <c r="C485">
        <v>10190</v>
      </c>
      <c r="D485" s="216">
        <f>Übersicht!$X$1</f>
        <v>0</v>
      </c>
      <c r="E485" s="216">
        <f>Übersicht!$AC$1</f>
        <v>0</v>
      </c>
      <c r="F485" s="216">
        <v>10190</v>
      </c>
      <c r="G485" s="216">
        <f>Übersicht!R$11</f>
        <v>0</v>
      </c>
      <c r="H485" s="216">
        <f>Übersicht!R$63</f>
        <v>0</v>
      </c>
      <c r="I485" s="219">
        <f t="shared" si="19"/>
        <v>0</v>
      </c>
      <c r="J485" s="219">
        <f t="shared" si="20"/>
        <v>0</v>
      </c>
    </row>
    <row r="486" spans="1:10" ht="12.75">
      <c r="A486" s="51" t="s">
        <v>53</v>
      </c>
      <c r="B486" t="s">
        <v>53</v>
      </c>
      <c r="C486">
        <v>10200</v>
      </c>
      <c r="D486" s="216">
        <f>Übersicht!$X$1</f>
        <v>0</v>
      </c>
      <c r="E486" s="216">
        <f>Übersicht!$AC$1</f>
        <v>0</v>
      </c>
      <c r="F486" s="216">
        <v>10200</v>
      </c>
      <c r="G486" s="216">
        <f>Übersicht!AC$11</f>
        <v>0</v>
      </c>
      <c r="H486" s="216">
        <f>Übersicht!AC$14</f>
        <v>0</v>
      </c>
      <c r="I486" s="219">
        <f t="shared" si="19"/>
        <v>0</v>
      </c>
      <c r="J486" s="219">
        <f t="shared" si="20"/>
        <v>0</v>
      </c>
    </row>
    <row r="487" spans="1:10" ht="12.75">
      <c r="A487" s="61" t="s">
        <v>62</v>
      </c>
      <c r="B487" t="s">
        <v>62</v>
      </c>
      <c r="C487">
        <v>10500</v>
      </c>
      <c r="D487" s="216">
        <f>Übersicht!$X$1</f>
        <v>0</v>
      </c>
      <c r="E487" s="216">
        <f>Übersicht!$AC$1</f>
        <v>0</v>
      </c>
      <c r="F487" s="216">
        <v>10500</v>
      </c>
      <c r="G487" s="216">
        <f>Übersicht!AC$11</f>
        <v>0</v>
      </c>
      <c r="H487" s="216">
        <f>Übersicht!AC$15</f>
        <v>0</v>
      </c>
      <c r="I487" s="219">
        <f t="shared" si="19"/>
        <v>0</v>
      </c>
      <c r="J487" s="219">
        <f t="shared" si="20"/>
        <v>0</v>
      </c>
    </row>
    <row r="488" spans="1:10" ht="12.75">
      <c r="A488" s="71" t="s">
        <v>71</v>
      </c>
      <c r="B488" t="s">
        <v>71</v>
      </c>
      <c r="C488">
        <v>10660</v>
      </c>
      <c r="D488" s="216">
        <f>Übersicht!$X$1</f>
        <v>0</v>
      </c>
      <c r="E488" s="216">
        <f>Übersicht!$AC$1</f>
        <v>0</v>
      </c>
      <c r="F488" s="216">
        <v>10660</v>
      </c>
      <c r="G488" s="216">
        <f>Übersicht!AC$11</f>
        <v>0</v>
      </c>
      <c r="H488" s="216">
        <f>Übersicht!AC$16</f>
        <v>0</v>
      </c>
      <c r="I488" s="219">
        <f t="shared" si="19"/>
        <v>0</v>
      </c>
      <c r="J488" s="219">
        <f t="shared" si="20"/>
        <v>0</v>
      </c>
    </row>
    <row r="489" spans="1:10" ht="12.75">
      <c r="A489" s="61" t="s">
        <v>79</v>
      </c>
      <c r="B489" t="s">
        <v>79</v>
      </c>
      <c r="C489">
        <v>10840</v>
      </c>
      <c r="D489" s="216">
        <f>Übersicht!$X$1</f>
        <v>0</v>
      </c>
      <c r="E489" s="216">
        <f>Übersicht!$AC$1</f>
        <v>0</v>
      </c>
      <c r="F489" s="216">
        <v>10840</v>
      </c>
      <c r="G489" s="216">
        <f>Übersicht!AC$11</f>
        <v>0</v>
      </c>
      <c r="H489" s="216">
        <f>Übersicht!AC$17</f>
        <v>0</v>
      </c>
      <c r="I489" s="219">
        <f t="shared" si="19"/>
        <v>0</v>
      </c>
      <c r="J489" s="219">
        <f t="shared" si="20"/>
        <v>0</v>
      </c>
    </row>
    <row r="490" spans="1:10" ht="12.75">
      <c r="A490" s="71" t="s">
        <v>87</v>
      </c>
      <c r="B490" t="s">
        <v>87</v>
      </c>
      <c r="C490">
        <v>10990</v>
      </c>
      <c r="D490" s="216">
        <f>Übersicht!$X$1</f>
        <v>0</v>
      </c>
      <c r="E490" s="216">
        <f>Übersicht!$AC$1</f>
        <v>0</v>
      </c>
      <c r="F490" s="216">
        <v>10990</v>
      </c>
      <c r="G490" s="216">
        <f>Übersicht!AC$11</f>
        <v>0</v>
      </c>
      <c r="H490" s="216">
        <f>Übersicht!AC$18</f>
        <v>0</v>
      </c>
      <c r="I490" s="219">
        <f t="shared" si="19"/>
        <v>0</v>
      </c>
      <c r="J490" s="219">
        <f t="shared" si="20"/>
        <v>0</v>
      </c>
    </row>
    <row r="491" spans="1:10" ht="12.75">
      <c r="A491" s="61" t="s">
        <v>96</v>
      </c>
      <c r="B491" t="s">
        <v>96</v>
      </c>
      <c r="C491">
        <v>11030</v>
      </c>
      <c r="D491" s="216">
        <f>Übersicht!$X$1</f>
        <v>0</v>
      </c>
      <c r="E491" s="216">
        <f>Übersicht!$AC$1</f>
        <v>0</v>
      </c>
      <c r="F491" s="216">
        <v>11030</v>
      </c>
      <c r="G491" s="216">
        <f>Übersicht!AC$11</f>
        <v>0</v>
      </c>
      <c r="H491" s="216">
        <f>Übersicht!AC$19</f>
        <v>0</v>
      </c>
      <c r="I491" s="219">
        <f t="shared" si="19"/>
        <v>0</v>
      </c>
      <c r="J491" s="219">
        <f t="shared" si="20"/>
        <v>0</v>
      </c>
    </row>
    <row r="492" spans="1:10" ht="12.75">
      <c r="A492" s="71" t="s">
        <v>104</v>
      </c>
      <c r="B492" t="s">
        <v>104</v>
      </c>
      <c r="C492">
        <v>11040</v>
      </c>
      <c r="D492" s="216">
        <f>Übersicht!$X$1</f>
        <v>0</v>
      </c>
      <c r="E492" s="216">
        <f>Übersicht!$AC$1</f>
        <v>0</v>
      </c>
      <c r="F492" s="216">
        <v>11040</v>
      </c>
      <c r="G492" s="216">
        <f>Übersicht!AC$11</f>
        <v>0</v>
      </c>
      <c r="H492" s="216">
        <f>Übersicht!AC$20</f>
        <v>0</v>
      </c>
      <c r="I492" s="219">
        <f t="shared" si="19"/>
        <v>0</v>
      </c>
      <c r="J492" s="219">
        <f t="shared" si="20"/>
        <v>0</v>
      </c>
    </row>
    <row r="493" spans="1:10" ht="12.75">
      <c r="A493" s="61" t="s">
        <v>112</v>
      </c>
      <c r="B493" t="s">
        <v>112</v>
      </c>
      <c r="C493">
        <v>11060</v>
      </c>
      <c r="D493" s="216">
        <f>Übersicht!$X$1</f>
        <v>0</v>
      </c>
      <c r="E493" s="216">
        <f>Übersicht!$AC$1</f>
        <v>0</v>
      </c>
      <c r="F493" s="216">
        <v>11060</v>
      </c>
      <c r="G493" s="216">
        <f>Übersicht!AC$11</f>
        <v>0</v>
      </c>
      <c r="H493" s="216">
        <f>Übersicht!AC$21</f>
        <v>0</v>
      </c>
      <c r="I493" s="219">
        <f t="shared" si="19"/>
        <v>0</v>
      </c>
      <c r="J493" s="219">
        <f t="shared" si="20"/>
        <v>0</v>
      </c>
    </row>
    <row r="494" spans="1:10" ht="12.75">
      <c r="A494" s="71" t="s">
        <v>121</v>
      </c>
      <c r="B494" t="s">
        <v>121</v>
      </c>
      <c r="C494">
        <v>11210</v>
      </c>
      <c r="D494" s="216">
        <f>Übersicht!$X$1</f>
        <v>0</v>
      </c>
      <c r="E494" s="216">
        <f>Übersicht!$AC$1</f>
        <v>0</v>
      </c>
      <c r="F494" s="216">
        <v>11210</v>
      </c>
      <c r="G494" s="216">
        <f>Übersicht!AC$11</f>
        <v>0</v>
      </c>
      <c r="H494" s="216">
        <f>Übersicht!AC$22</f>
        <v>0</v>
      </c>
      <c r="I494" s="219">
        <f t="shared" si="19"/>
        <v>0</v>
      </c>
      <c r="J494" s="219">
        <f t="shared" si="20"/>
        <v>0</v>
      </c>
    </row>
    <row r="495" spans="1:10" ht="12.75">
      <c r="A495" s="61" t="s">
        <v>129</v>
      </c>
      <c r="B495" t="s">
        <v>129</v>
      </c>
      <c r="C495">
        <v>11220</v>
      </c>
      <c r="D495" s="216">
        <f>Übersicht!$X$1</f>
        <v>0</v>
      </c>
      <c r="E495" s="216">
        <f>Übersicht!$AC$1</f>
        <v>0</v>
      </c>
      <c r="F495" s="216">
        <v>11220</v>
      </c>
      <c r="G495" s="216">
        <f>Übersicht!AC$11</f>
        <v>0</v>
      </c>
      <c r="H495" s="216">
        <f>Übersicht!AC$23</f>
        <v>0</v>
      </c>
      <c r="I495" s="219">
        <f t="shared" si="19"/>
        <v>0</v>
      </c>
      <c r="J495" s="219">
        <f t="shared" si="20"/>
        <v>0</v>
      </c>
    </row>
    <row r="496" spans="1:10" ht="12.75">
      <c r="A496" s="71" t="s">
        <v>137</v>
      </c>
      <c r="B496" t="s">
        <v>137</v>
      </c>
      <c r="C496">
        <v>11370</v>
      </c>
      <c r="D496" s="216">
        <f>Übersicht!$X$1</f>
        <v>0</v>
      </c>
      <c r="E496" s="216">
        <f>Übersicht!$AC$1</f>
        <v>0</v>
      </c>
      <c r="F496" s="216">
        <v>11370</v>
      </c>
      <c r="G496" s="216">
        <f>Übersicht!AC$11</f>
        <v>0</v>
      </c>
      <c r="H496" s="216">
        <f>Übersicht!AC$24</f>
        <v>0</v>
      </c>
      <c r="I496" s="219">
        <f t="shared" si="19"/>
        <v>0</v>
      </c>
      <c r="J496" s="219">
        <f t="shared" si="20"/>
        <v>0</v>
      </c>
    </row>
    <row r="497" spans="1:10" ht="12.75">
      <c r="A497" s="61" t="s">
        <v>145</v>
      </c>
      <c r="B497" t="s">
        <v>145</v>
      </c>
      <c r="C497">
        <v>11390</v>
      </c>
      <c r="D497" s="216">
        <f>Übersicht!$X$1</f>
        <v>0</v>
      </c>
      <c r="E497" s="216">
        <f>Übersicht!$AC$1</f>
        <v>0</v>
      </c>
      <c r="F497" s="216">
        <v>11390</v>
      </c>
      <c r="G497" s="216">
        <f>Übersicht!AC$11</f>
        <v>0</v>
      </c>
      <c r="H497" s="216">
        <f>Übersicht!AC$25</f>
        <v>0</v>
      </c>
      <c r="I497" s="219">
        <f t="shared" si="19"/>
        <v>0</v>
      </c>
      <c r="J497" s="219">
        <f t="shared" si="20"/>
        <v>0</v>
      </c>
    </row>
    <row r="498" spans="1:10" ht="12.75">
      <c r="A498" s="71" t="s">
        <v>153</v>
      </c>
      <c r="B498" t="s">
        <v>153</v>
      </c>
      <c r="C498">
        <v>11460</v>
      </c>
      <c r="D498" s="216">
        <f>Übersicht!$X$1</f>
        <v>0</v>
      </c>
      <c r="E498" s="216">
        <f>Übersicht!$AC$1</f>
        <v>0</v>
      </c>
      <c r="F498" s="216">
        <v>11460</v>
      </c>
      <c r="G498" s="216">
        <f>Übersicht!AC$11</f>
        <v>0</v>
      </c>
      <c r="H498" s="216">
        <f>Übersicht!AC$26</f>
        <v>0</v>
      </c>
      <c r="I498" s="219">
        <f t="shared" si="19"/>
        <v>0</v>
      </c>
      <c r="J498" s="219">
        <f t="shared" si="20"/>
        <v>0</v>
      </c>
    </row>
    <row r="499" spans="1:10" ht="12.75">
      <c r="A499" s="61" t="s">
        <v>161</v>
      </c>
      <c r="B499" t="s">
        <v>161</v>
      </c>
      <c r="C499">
        <v>11870</v>
      </c>
      <c r="D499" s="216">
        <f>Übersicht!$X$1</f>
        <v>0</v>
      </c>
      <c r="E499" s="216">
        <f>Übersicht!$AC$1</f>
        <v>0</v>
      </c>
      <c r="F499" s="216">
        <v>11870</v>
      </c>
      <c r="G499" s="216">
        <f>Übersicht!AC$11</f>
        <v>0</v>
      </c>
      <c r="H499" s="216">
        <f>Übersicht!AC$27</f>
        <v>0</v>
      </c>
      <c r="I499" s="219">
        <f t="shared" si="19"/>
        <v>0</v>
      </c>
      <c r="J499" s="219">
        <f t="shared" si="20"/>
        <v>0</v>
      </c>
    </row>
    <row r="500" spans="1:10" ht="12.75">
      <c r="A500" s="71" t="s">
        <v>169</v>
      </c>
      <c r="B500" t="s">
        <v>169</v>
      </c>
      <c r="C500">
        <v>11980</v>
      </c>
      <c r="D500" s="216">
        <f>Übersicht!$X$1</f>
        <v>0</v>
      </c>
      <c r="E500" s="216">
        <f>Übersicht!$AC$1</f>
        <v>0</v>
      </c>
      <c r="F500" s="216">
        <v>11980</v>
      </c>
      <c r="G500" s="216">
        <f>Übersicht!AC$11</f>
        <v>0</v>
      </c>
      <c r="H500" s="216">
        <f>Übersicht!AC$28</f>
        <v>0</v>
      </c>
      <c r="I500" s="219">
        <f t="shared" si="19"/>
        <v>0</v>
      </c>
      <c r="J500" s="219">
        <f t="shared" si="20"/>
        <v>0</v>
      </c>
    </row>
    <row r="501" spans="1:10" ht="12.75">
      <c r="A501" s="61" t="s">
        <v>177</v>
      </c>
      <c r="B501" t="s">
        <v>177</v>
      </c>
      <c r="C501">
        <v>12000</v>
      </c>
      <c r="D501" s="216">
        <f>Übersicht!$X$1</f>
        <v>0</v>
      </c>
      <c r="E501" s="216">
        <f>Übersicht!$AC$1</f>
        <v>0</v>
      </c>
      <c r="F501" s="216">
        <v>12000</v>
      </c>
      <c r="G501" s="216">
        <f>Übersicht!AC$11</f>
        <v>0</v>
      </c>
      <c r="H501" s="216">
        <f>Übersicht!AC$29</f>
        <v>0</v>
      </c>
      <c r="I501" s="219">
        <f t="shared" si="19"/>
        <v>0</v>
      </c>
      <c r="J501" s="219">
        <f t="shared" si="20"/>
        <v>0</v>
      </c>
    </row>
    <row r="502" spans="1:10" ht="12.75">
      <c r="A502" s="71" t="s">
        <v>185</v>
      </c>
      <c r="B502" t="s">
        <v>185</v>
      </c>
      <c r="C502">
        <v>12020</v>
      </c>
      <c r="D502" s="216">
        <f>Übersicht!$X$1</f>
        <v>0</v>
      </c>
      <c r="E502" s="216">
        <f>Übersicht!$AC$1</f>
        <v>0</v>
      </c>
      <c r="F502" s="216">
        <v>12020</v>
      </c>
      <c r="G502" s="216">
        <f>Übersicht!AC$11</f>
        <v>0</v>
      </c>
      <c r="H502" s="216">
        <f>Übersicht!AC$30</f>
        <v>0</v>
      </c>
      <c r="I502" s="219">
        <f t="shared" si="19"/>
        <v>0</v>
      </c>
      <c r="J502" s="219">
        <f t="shared" si="20"/>
        <v>0</v>
      </c>
    </row>
    <row r="503" spans="1:10" ht="12.75">
      <c r="A503" s="61" t="s">
        <v>193</v>
      </c>
      <c r="B503" t="s">
        <v>193</v>
      </c>
      <c r="C503">
        <v>12360</v>
      </c>
      <c r="D503" s="216">
        <f>Übersicht!$X$1</f>
        <v>0</v>
      </c>
      <c r="E503" s="216">
        <f>Übersicht!$AC$1</f>
        <v>0</v>
      </c>
      <c r="F503" s="216">
        <v>12360</v>
      </c>
      <c r="G503" s="216">
        <f>Übersicht!AC$11</f>
        <v>0</v>
      </c>
      <c r="H503" s="216">
        <f>Übersicht!AC$31</f>
        <v>0</v>
      </c>
      <c r="I503" s="219">
        <f t="shared" si="19"/>
        <v>0</v>
      </c>
      <c r="J503" s="219">
        <f t="shared" si="20"/>
        <v>0</v>
      </c>
    </row>
    <row r="504" spans="1:10" ht="12.75">
      <c r="A504" s="71" t="s">
        <v>201</v>
      </c>
      <c r="B504" t="s">
        <v>201</v>
      </c>
      <c r="C504">
        <v>12370</v>
      </c>
      <c r="D504" s="216">
        <f>Übersicht!$X$1</f>
        <v>0</v>
      </c>
      <c r="E504" s="216">
        <f>Übersicht!$AC$1</f>
        <v>0</v>
      </c>
      <c r="F504" s="216">
        <v>12370</v>
      </c>
      <c r="G504" s="216">
        <f>Übersicht!AC$11</f>
        <v>0</v>
      </c>
      <c r="H504" s="216">
        <f>Übersicht!AC$32</f>
        <v>0</v>
      </c>
      <c r="I504" s="219">
        <f t="shared" si="19"/>
        <v>0</v>
      </c>
      <c r="J504" s="219">
        <f t="shared" si="20"/>
        <v>0</v>
      </c>
    </row>
    <row r="505" spans="1:10" ht="12.75">
      <c r="A505" s="61" t="s">
        <v>209</v>
      </c>
      <c r="B505" t="s">
        <v>209</v>
      </c>
      <c r="C505">
        <v>12380</v>
      </c>
      <c r="D505" s="216">
        <f>Übersicht!$X$1</f>
        <v>0</v>
      </c>
      <c r="E505" s="216">
        <f>Übersicht!$AC$1</f>
        <v>0</v>
      </c>
      <c r="F505" s="216">
        <v>12380</v>
      </c>
      <c r="G505" s="216">
        <f>Übersicht!AC$11</f>
        <v>0</v>
      </c>
      <c r="H505" s="216">
        <f>Übersicht!AC$33</f>
        <v>0</v>
      </c>
      <c r="I505" s="219">
        <f t="shared" si="19"/>
        <v>0</v>
      </c>
      <c r="J505" s="219">
        <f t="shared" si="20"/>
        <v>0</v>
      </c>
    </row>
    <row r="506" spans="1:10" ht="12.75">
      <c r="A506" s="71" t="s">
        <v>217</v>
      </c>
      <c r="B506" t="s">
        <v>217</v>
      </c>
      <c r="C506">
        <v>12430</v>
      </c>
      <c r="D506" s="216">
        <f>Übersicht!$X$1</f>
        <v>0</v>
      </c>
      <c r="E506" s="216">
        <f>Übersicht!$AC$1</f>
        <v>0</v>
      </c>
      <c r="F506" s="216">
        <v>12430</v>
      </c>
      <c r="G506" s="216">
        <f>Übersicht!AC$11</f>
        <v>0</v>
      </c>
      <c r="H506" s="216">
        <f>Übersicht!AC$34</f>
        <v>0</v>
      </c>
      <c r="I506" s="219">
        <f t="shared" si="19"/>
        <v>0</v>
      </c>
      <c r="J506" s="219">
        <f t="shared" si="20"/>
        <v>0</v>
      </c>
    </row>
    <row r="507" spans="1:10" ht="12.75">
      <c r="A507" s="61" t="s">
        <v>225</v>
      </c>
      <c r="B507" t="s">
        <v>225</v>
      </c>
      <c r="C507">
        <v>12500</v>
      </c>
      <c r="D507" s="216">
        <f>Übersicht!$X$1</f>
        <v>0</v>
      </c>
      <c r="E507" s="216">
        <f>Übersicht!$AC$1</f>
        <v>0</v>
      </c>
      <c r="F507" s="216">
        <v>12500</v>
      </c>
      <c r="G507" s="216">
        <f>Übersicht!AC$11</f>
        <v>0</v>
      </c>
      <c r="H507" s="216">
        <f>Übersicht!AC$35</f>
        <v>0</v>
      </c>
      <c r="I507" s="219">
        <f t="shared" si="19"/>
        <v>0</v>
      </c>
      <c r="J507" s="219">
        <f t="shared" si="20"/>
        <v>0</v>
      </c>
    </row>
    <row r="508" spans="1:10" ht="12.75">
      <c r="A508" s="71" t="s">
        <v>233</v>
      </c>
      <c r="B508" t="s">
        <v>233</v>
      </c>
      <c r="C508">
        <v>12510</v>
      </c>
      <c r="D508" s="216">
        <f>Übersicht!$X$1</f>
        <v>0</v>
      </c>
      <c r="E508" s="216">
        <f>Übersicht!$AC$1</f>
        <v>0</v>
      </c>
      <c r="F508" s="216">
        <v>12510</v>
      </c>
      <c r="G508" s="216">
        <f>Übersicht!AC$11</f>
        <v>0</v>
      </c>
      <c r="H508" s="216">
        <f>Übersicht!AC$36</f>
        <v>0</v>
      </c>
      <c r="I508" s="219">
        <f t="shared" si="19"/>
        <v>0</v>
      </c>
      <c r="J508" s="219">
        <f t="shared" si="20"/>
        <v>0</v>
      </c>
    </row>
    <row r="509" spans="1:10" ht="12.75">
      <c r="A509" s="61" t="s">
        <v>241</v>
      </c>
      <c r="B509" t="s">
        <v>241</v>
      </c>
      <c r="C509">
        <v>12530</v>
      </c>
      <c r="D509" s="216">
        <f>Übersicht!$X$1</f>
        <v>0</v>
      </c>
      <c r="E509" s="216">
        <f>Übersicht!$AC$1</f>
        <v>0</v>
      </c>
      <c r="F509" s="216">
        <v>12530</v>
      </c>
      <c r="G509" s="216">
        <f>Übersicht!AC$11</f>
        <v>0</v>
      </c>
      <c r="H509" s="216">
        <f>Übersicht!AC$37</f>
        <v>0</v>
      </c>
      <c r="I509" s="219">
        <f t="shared" si="19"/>
        <v>0</v>
      </c>
      <c r="J509" s="219">
        <f t="shared" si="20"/>
        <v>0</v>
      </c>
    </row>
    <row r="510" spans="1:10" ht="12.75">
      <c r="A510" s="71" t="s">
        <v>249</v>
      </c>
      <c r="B510" t="s">
        <v>249</v>
      </c>
      <c r="C510">
        <v>12590</v>
      </c>
      <c r="D510" s="216">
        <f>Übersicht!$X$1</f>
        <v>0</v>
      </c>
      <c r="E510" s="216">
        <f>Übersicht!$AC$1</f>
        <v>0</v>
      </c>
      <c r="F510" s="216">
        <v>12590</v>
      </c>
      <c r="G510" s="216">
        <f>Übersicht!AC$11</f>
        <v>0</v>
      </c>
      <c r="H510" s="216">
        <f>Übersicht!AC$38</f>
        <v>0</v>
      </c>
      <c r="I510" s="219">
        <f t="shared" si="19"/>
        <v>0</v>
      </c>
      <c r="J510" s="219">
        <f t="shared" si="20"/>
        <v>0</v>
      </c>
    </row>
    <row r="511" spans="1:10" ht="12.75">
      <c r="A511" s="61" t="s">
        <v>257</v>
      </c>
      <c r="B511" t="s">
        <v>257</v>
      </c>
      <c r="C511">
        <v>12600</v>
      </c>
      <c r="D511" s="216">
        <f>Übersicht!$X$1</f>
        <v>0</v>
      </c>
      <c r="E511" s="216">
        <f>Übersicht!$AC$1</f>
        <v>0</v>
      </c>
      <c r="F511" s="216">
        <v>12600</v>
      </c>
      <c r="G511" s="216">
        <f>Übersicht!AC$11</f>
        <v>0</v>
      </c>
      <c r="H511" s="216">
        <f>Übersicht!AC$39</f>
        <v>0</v>
      </c>
      <c r="I511" s="219">
        <f t="shared" si="19"/>
        <v>0</v>
      </c>
      <c r="J511" s="219">
        <f t="shared" si="20"/>
        <v>0</v>
      </c>
    </row>
    <row r="512" spans="1:10" ht="12.75">
      <c r="A512" s="71" t="s">
        <v>265</v>
      </c>
      <c r="B512" t="s">
        <v>265</v>
      </c>
      <c r="C512">
        <v>12730</v>
      </c>
      <c r="D512" s="216">
        <f>Übersicht!$X$1</f>
        <v>0</v>
      </c>
      <c r="E512" s="216">
        <f>Übersicht!$AC$1</f>
        <v>0</v>
      </c>
      <c r="F512" s="216">
        <v>12730</v>
      </c>
      <c r="G512" s="216">
        <f>Übersicht!AC$11</f>
        <v>0</v>
      </c>
      <c r="H512" s="216">
        <f>Übersicht!AC$40</f>
        <v>0</v>
      </c>
      <c r="I512" s="219">
        <f t="shared" si="19"/>
        <v>0</v>
      </c>
      <c r="J512" s="219">
        <f t="shared" si="20"/>
        <v>0</v>
      </c>
    </row>
    <row r="513" spans="1:10" ht="12.75">
      <c r="A513" s="61" t="s">
        <v>273</v>
      </c>
      <c r="B513" t="s">
        <v>273</v>
      </c>
      <c r="C513">
        <v>12740</v>
      </c>
      <c r="D513" s="216">
        <f>Übersicht!$X$1</f>
        <v>0</v>
      </c>
      <c r="E513" s="216">
        <f>Übersicht!$AC$1</f>
        <v>0</v>
      </c>
      <c r="F513" s="216">
        <v>12740</v>
      </c>
      <c r="G513" s="216">
        <f>Übersicht!AC$11</f>
        <v>0</v>
      </c>
      <c r="H513" s="216">
        <f>Übersicht!AC$41</f>
        <v>0</v>
      </c>
      <c r="I513" s="219">
        <f t="shared" si="19"/>
        <v>0</v>
      </c>
      <c r="J513" s="219">
        <f t="shared" si="20"/>
        <v>0</v>
      </c>
    </row>
    <row r="514" spans="1:10" ht="12.75">
      <c r="A514" s="71" t="s">
        <v>281</v>
      </c>
      <c r="B514" t="s">
        <v>281</v>
      </c>
      <c r="C514">
        <v>12750</v>
      </c>
      <c r="D514" s="216">
        <f>Übersicht!$X$1</f>
        <v>0</v>
      </c>
      <c r="E514" s="216">
        <f>Übersicht!$AC$1</f>
        <v>0</v>
      </c>
      <c r="F514" s="216">
        <v>12750</v>
      </c>
      <c r="G514" s="216">
        <f>Übersicht!AC$11</f>
        <v>0</v>
      </c>
      <c r="H514" s="216">
        <f>Übersicht!AC$42</f>
        <v>0</v>
      </c>
      <c r="I514" s="219">
        <f t="shared" si="19"/>
        <v>0</v>
      </c>
      <c r="J514" s="219">
        <f t="shared" si="20"/>
        <v>0</v>
      </c>
    </row>
    <row r="515" spans="1:10" ht="12.75">
      <c r="A515" s="61" t="s">
        <v>289</v>
      </c>
      <c r="B515" t="s">
        <v>289</v>
      </c>
      <c r="C515">
        <v>12760</v>
      </c>
      <c r="D515" s="216">
        <f>Übersicht!$X$1</f>
        <v>0</v>
      </c>
      <c r="E515" s="216">
        <f>Übersicht!$AC$1</f>
        <v>0</v>
      </c>
      <c r="F515" s="216">
        <v>12760</v>
      </c>
      <c r="G515" s="216">
        <f>Übersicht!AC$11</f>
        <v>0</v>
      </c>
      <c r="H515" s="216">
        <f>Übersicht!AC$43</f>
        <v>0</v>
      </c>
      <c r="I515" s="219">
        <f aca="true" t="shared" si="21" ref="I515:I576">C515-F515</f>
        <v>0</v>
      </c>
      <c r="J515" s="219">
        <f aca="true" t="shared" si="22" ref="J515:J569">IF(A515=B515,"richtig","falsch")</f>
        <v>0</v>
      </c>
    </row>
    <row r="516" spans="1:10" ht="12.75">
      <c r="A516" s="71" t="s">
        <v>297</v>
      </c>
      <c r="B516" t="s">
        <v>297</v>
      </c>
      <c r="C516">
        <v>12770</v>
      </c>
      <c r="D516" s="216">
        <f>Übersicht!$X$1</f>
        <v>0</v>
      </c>
      <c r="E516" s="216">
        <f>Übersicht!$AC$1</f>
        <v>0</v>
      </c>
      <c r="F516" s="216">
        <v>12770</v>
      </c>
      <c r="G516" s="216">
        <f>Übersicht!AC$11</f>
        <v>0</v>
      </c>
      <c r="H516" s="216">
        <f>Übersicht!AC$44</f>
        <v>0</v>
      </c>
      <c r="I516" s="219">
        <f t="shared" si="21"/>
        <v>0</v>
      </c>
      <c r="J516" s="219">
        <f t="shared" si="22"/>
        <v>0</v>
      </c>
    </row>
    <row r="517" spans="1:10" ht="12.75">
      <c r="A517" s="61" t="s">
        <v>305</v>
      </c>
      <c r="B517" t="s">
        <v>305</v>
      </c>
      <c r="C517">
        <v>13070</v>
      </c>
      <c r="D517" s="216">
        <f>Übersicht!$X$1</f>
        <v>0</v>
      </c>
      <c r="E517" s="216">
        <f>Übersicht!$AC$1</f>
        <v>0</v>
      </c>
      <c r="F517" s="216">
        <v>13070</v>
      </c>
      <c r="G517" s="216">
        <f>Übersicht!AC$11</f>
        <v>0</v>
      </c>
      <c r="H517" s="216">
        <f>Übersicht!AC$45</f>
        <v>0</v>
      </c>
      <c r="I517" s="219">
        <f t="shared" si="21"/>
        <v>0</v>
      </c>
      <c r="J517" s="219">
        <f t="shared" si="22"/>
        <v>0</v>
      </c>
    </row>
    <row r="518" spans="1:10" ht="12.75">
      <c r="A518" s="71" t="s">
        <v>313</v>
      </c>
      <c r="B518" t="s">
        <v>313</v>
      </c>
      <c r="C518">
        <v>13080</v>
      </c>
      <c r="D518" s="216">
        <f>Übersicht!$X$1</f>
        <v>0</v>
      </c>
      <c r="E518" s="216">
        <f>Übersicht!$AC$1</f>
        <v>0</v>
      </c>
      <c r="F518" s="216">
        <v>13080</v>
      </c>
      <c r="G518" s="216">
        <f>Übersicht!AC$11</f>
        <v>0</v>
      </c>
      <c r="H518" s="216">
        <f>Übersicht!AC$46</f>
        <v>0</v>
      </c>
      <c r="I518" s="219">
        <f t="shared" si="21"/>
        <v>0</v>
      </c>
      <c r="J518" s="219">
        <f t="shared" si="22"/>
        <v>0</v>
      </c>
    </row>
    <row r="519" spans="1:10" ht="12.75">
      <c r="A519" s="61" t="s">
        <v>321</v>
      </c>
      <c r="B519" t="s">
        <v>321</v>
      </c>
      <c r="C519">
        <v>13110</v>
      </c>
      <c r="D519" s="216">
        <f>Übersicht!$X$1</f>
        <v>0</v>
      </c>
      <c r="E519" s="216">
        <f>Übersicht!$AC$1</f>
        <v>0</v>
      </c>
      <c r="F519" s="216">
        <v>13110</v>
      </c>
      <c r="G519" s="216">
        <f>Übersicht!AC$11</f>
        <v>0</v>
      </c>
      <c r="H519" s="216">
        <f>Übersicht!AC$47</f>
        <v>0</v>
      </c>
      <c r="I519" s="219">
        <f t="shared" si="21"/>
        <v>0</v>
      </c>
      <c r="J519" s="219">
        <f t="shared" si="22"/>
        <v>0</v>
      </c>
    </row>
    <row r="520" spans="1:10" ht="12.75">
      <c r="A520" s="71" t="s">
        <v>329</v>
      </c>
      <c r="B520" t="s">
        <v>329</v>
      </c>
      <c r="C520">
        <v>13120</v>
      </c>
      <c r="D520" s="216">
        <f>Übersicht!$X$1</f>
        <v>0</v>
      </c>
      <c r="E520" s="216">
        <f>Übersicht!$AC$1</f>
        <v>0</v>
      </c>
      <c r="F520" s="216">
        <v>13120</v>
      </c>
      <c r="G520" s="216">
        <f>Übersicht!AC$11</f>
        <v>0</v>
      </c>
      <c r="H520" s="216">
        <f>Übersicht!AC$48</f>
        <v>0</v>
      </c>
      <c r="I520" s="219">
        <f t="shared" si="21"/>
        <v>0</v>
      </c>
      <c r="J520" s="219">
        <f t="shared" si="22"/>
        <v>0</v>
      </c>
    </row>
    <row r="521" spans="1:10" ht="12.75">
      <c r="A521" s="61" t="s">
        <v>336</v>
      </c>
      <c r="B521" t="s">
        <v>336</v>
      </c>
      <c r="C521">
        <v>13140</v>
      </c>
      <c r="D521" s="216">
        <f>Übersicht!$X$1</f>
        <v>0</v>
      </c>
      <c r="E521" s="216">
        <f>Übersicht!$AC$1</f>
        <v>0</v>
      </c>
      <c r="F521" s="216">
        <v>13140</v>
      </c>
      <c r="G521" s="216">
        <f>Übersicht!AC$11</f>
        <v>0</v>
      </c>
      <c r="H521" s="216">
        <f>Übersicht!AC$49</f>
        <v>0</v>
      </c>
      <c r="I521" s="219">
        <f t="shared" si="21"/>
        <v>0</v>
      </c>
      <c r="J521" s="219">
        <f t="shared" si="22"/>
        <v>0</v>
      </c>
    </row>
    <row r="522" spans="1:10" ht="12.75">
      <c r="A522" s="71" t="s">
        <v>343</v>
      </c>
      <c r="B522" t="s">
        <v>343</v>
      </c>
      <c r="C522">
        <v>13150</v>
      </c>
      <c r="D522" s="216">
        <f>Übersicht!$X$1</f>
        <v>0</v>
      </c>
      <c r="E522" s="216">
        <f>Übersicht!$AC$1</f>
        <v>0</v>
      </c>
      <c r="F522" s="216">
        <v>13150</v>
      </c>
      <c r="G522" s="216">
        <f>Übersicht!AC$11</f>
        <v>0</v>
      </c>
      <c r="H522" s="216">
        <f>Übersicht!AC$50</f>
        <v>0</v>
      </c>
      <c r="I522" s="219">
        <f t="shared" si="21"/>
        <v>0</v>
      </c>
      <c r="J522" s="219">
        <f t="shared" si="22"/>
        <v>0</v>
      </c>
    </row>
    <row r="523" spans="1:10" ht="12.75">
      <c r="A523" s="61" t="s">
        <v>349</v>
      </c>
      <c r="B523" t="s">
        <v>349</v>
      </c>
      <c r="C523">
        <v>13350</v>
      </c>
      <c r="D523" s="216">
        <f>Übersicht!$X$1</f>
        <v>0</v>
      </c>
      <c r="E523" s="216">
        <f>Übersicht!$AC$1</f>
        <v>0</v>
      </c>
      <c r="F523" s="216">
        <v>13350</v>
      </c>
      <c r="G523" s="216">
        <f>Übersicht!AC$11</f>
        <v>0</v>
      </c>
      <c r="H523" s="216">
        <f>Übersicht!AC$51</f>
        <v>0</v>
      </c>
      <c r="I523" s="219">
        <f t="shared" si="21"/>
        <v>0</v>
      </c>
      <c r="J523" s="219">
        <f t="shared" si="22"/>
        <v>0</v>
      </c>
    </row>
    <row r="524" spans="1:10" ht="12.75">
      <c r="A524" s="71" t="s">
        <v>356</v>
      </c>
      <c r="B524" t="s">
        <v>356</v>
      </c>
      <c r="C524">
        <v>13430</v>
      </c>
      <c r="D524" s="216">
        <f>Übersicht!$X$1</f>
        <v>0</v>
      </c>
      <c r="E524" s="216">
        <f>Übersicht!$AC$1</f>
        <v>0</v>
      </c>
      <c r="F524" s="216">
        <v>13430</v>
      </c>
      <c r="G524" s="216">
        <f>Übersicht!AC$11</f>
        <v>0</v>
      </c>
      <c r="H524" s="216">
        <f>Übersicht!AC$52</f>
        <v>0</v>
      </c>
      <c r="I524" s="219">
        <f t="shared" si="21"/>
        <v>0</v>
      </c>
      <c r="J524" s="219">
        <f t="shared" si="22"/>
        <v>0</v>
      </c>
    </row>
    <row r="525" spans="1:10" ht="12.75">
      <c r="A525" s="61" t="s">
        <v>362</v>
      </c>
      <c r="B525" t="s">
        <v>362</v>
      </c>
      <c r="C525">
        <v>13480</v>
      </c>
      <c r="D525" s="216">
        <f>Übersicht!$X$1</f>
        <v>0</v>
      </c>
      <c r="E525" s="216">
        <f>Übersicht!$AC$1</f>
        <v>0</v>
      </c>
      <c r="F525" s="216">
        <v>13480</v>
      </c>
      <c r="G525" s="216">
        <f>Übersicht!AC$11</f>
        <v>0</v>
      </c>
      <c r="H525" s="216">
        <f>Übersicht!AC$53</f>
        <v>0</v>
      </c>
      <c r="I525" s="219">
        <f t="shared" si="21"/>
        <v>0</v>
      </c>
      <c r="J525" s="219">
        <f t="shared" si="22"/>
        <v>0</v>
      </c>
    </row>
    <row r="526" spans="1:10" ht="12.75">
      <c r="A526" s="71" t="s">
        <v>369</v>
      </c>
      <c r="B526" t="s">
        <v>369</v>
      </c>
      <c r="C526">
        <v>13490</v>
      </c>
      <c r="D526" s="216">
        <f>Übersicht!$X$1</f>
        <v>0</v>
      </c>
      <c r="E526" s="216">
        <f>Übersicht!$AC$1</f>
        <v>0</v>
      </c>
      <c r="F526" s="216">
        <v>13490</v>
      </c>
      <c r="G526" s="216">
        <f>Übersicht!AC$11</f>
        <v>0</v>
      </c>
      <c r="H526" s="216">
        <f>Übersicht!AC$54</f>
        <v>0</v>
      </c>
      <c r="I526" s="219">
        <f t="shared" si="21"/>
        <v>0</v>
      </c>
      <c r="J526" s="219">
        <f t="shared" si="22"/>
        <v>0</v>
      </c>
    </row>
    <row r="527" spans="1:10" ht="12.75">
      <c r="A527" s="61" t="s">
        <v>376</v>
      </c>
      <c r="B527" t="s">
        <v>376</v>
      </c>
      <c r="C527">
        <v>13640</v>
      </c>
      <c r="D527" s="216">
        <f>Übersicht!$X$1</f>
        <v>0</v>
      </c>
      <c r="E527" s="216">
        <f>Übersicht!$AC$1</f>
        <v>0</v>
      </c>
      <c r="F527" s="216">
        <v>13640</v>
      </c>
      <c r="G527" s="216">
        <f>Übersicht!AC$11</f>
        <v>0</v>
      </c>
      <c r="H527" s="216">
        <f>Übersicht!AC$55</f>
        <v>0</v>
      </c>
      <c r="I527" s="219">
        <f t="shared" si="21"/>
        <v>0</v>
      </c>
      <c r="J527" s="219">
        <f t="shared" si="22"/>
        <v>0</v>
      </c>
    </row>
    <row r="528" spans="1:10" ht="12.75">
      <c r="A528" s="71" t="s">
        <v>383</v>
      </c>
      <c r="B528" t="s">
        <v>383</v>
      </c>
      <c r="C528">
        <v>14370</v>
      </c>
      <c r="D528" s="216">
        <f>Übersicht!$X$1</f>
        <v>0</v>
      </c>
      <c r="E528" s="216">
        <f>Übersicht!$AC$1</f>
        <v>0</v>
      </c>
      <c r="F528" s="216">
        <v>14370</v>
      </c>
      <c r="G528" s="216">
        <f>Übersicht!AC$11</f>
        <v>0</v>
      </c>
      <c r="H528" s="216">
        <f>Übersicht!AC$56</f>
        <v>0</v>
      </c>
      <c r="I528" s="219">
        <f t="shared" si="21"/>
        <v>0</v>
      </c>
      <c r="J528" s="219">
        <f t="shared" si="22"/>
        <v>0</v>
      </c>
    </row>
    <row r="529" spans="1:10" ht="12.75">
      <c r="A529" s="61" t="s">
        <v>389</v>
      </c>
      <c r="B529" t="s">
        <v>389</v>
      </c>
      <c r="C529">
        <v>14400</v>
      </c>
      <c r="D529" s="216">
        <f>Übersicht!$X$1</f>
        <v>0</v>
      </c>
      <c r="E529" s="216">
        <f>Übersicht!$AC$1</f>
        <v>0</v>
      </c>
      <c r="F529" s="216">
        <v>14400</v>
      </c>
      <c r="G529" s="216">
        <f>Übersicht!AC$11</f>
        <v>0</v>
      </c>
      <c r="H529" s="216">
        <f>Übersicht!AC$57</f>
        <v>0</v>
      </c>
      <c r="I529" s="219">
        <f t="shared" si="21"/>
        <v>0</v>
      </c>
      <c r="J529" s="219">
        <f t="shared" si="22"/>
        <v>0</v>
      </c>
    </row>
    <row r="530" spans="1:10" ht="12.75">
      <c r="A530" s="71" t="s">
        <v>395</v>
      </c>
      <c r="B530" t="s">
        <v>395</v>
      </c>
      <c r="C530">
        <v>14420</v>
      </c>
      <c r="D530" s="216">
        <f>Übersicht!$X$1</f>
        <v>0</v>
      </c>
      <c r="E530" s="216">
        <f>Übersicht!$AC$1</f>
        <v>0</v>
      </c>
      <c r="F530" s="216">
        <v>14420</v>
      </c>
      <c r="G530" s="216">
        <f>Übersicht!AC$11</f>
        <v>0</v>
      </c>
      <c r="H530" s="216">
        <f>Übersicht!AC$58</f>
        <v>0</v>
      </c>
      <c r="I530" s="219">
        <f t="shared" si="21"/>
        <v>0</v>
      </c>
      <c r="J530" s="219">
        <f t="shared" si="22"/>
        <v>0</v>
      </c>
    </row>
    <row r="531" spans="1:10" ht="12.75">
      <c r="A531" s="61" t="s">
        <v>401</v>
      </c>
      <c r="B531" t="s">
        <v>401</v>
      </c>
      <c r="C531">
        <v>14540</v>
      </c>
      <c r="D531" s="216">
        <f>Übersicht!$X$1</f>
        <v>0</v>
      </c>
      <c r="E531" s="216">
        <f>Übersicht!$AC$1</f>
        <v>0</v>
      </c>
      <c r="F531" s="216">
        <v>14540</v>
      </c>
      <c r="G531" s="216">
        <f>Übersicht!AC$11</f>
        <v>0</v>
      </c>
      <c r="H531" s="216">
        <f>Übersicht!AC$59</f>
        <v>0</v>
      </c>
      <c r="I531" s="219">
        <f t="shared" si="21"/>
        <v>0</v>
      </c>
      <c r="J531" s="219">
        <f t="shared" si="22"/>
        <v>0</v>
      </c>
    </row>
    <row r="532" spans="1:10" ht="12.75">
      <c r="A532" s="71" t="s">
        <v>407</v>
      </c>
      <c r="B532" t="s">
        <v>407</v>
      </c>
      <c r="C532">
        <v>14610</v>
      </c>
      <c r="D532" s="216">
        <f>Übersicht!$X$1</f>
        <v>0</v>
      </c>
      <c r="E532" s="216">
        <f>Übersicht!$AC$1</f>
        <v>0</v>
      </c>
      <c r="F532" s="216">
        <v>14610</v>
      </c>
      <c r="G532" s="216">
        <f>Übersicht!AC$11</f>
        <v>0</v>
      </c>
      <c r="H532" s="216">
        <f>Übersicht!AC$60</f>
        <v>0</v>
      </c>
      <c r="I532" s="219">
        <f t="shared" si="21"/>
        <v>0</v>
      </c>
      <c r="J532" s="219">
        <f t="shared" si="22"/>
        <v>0</v>
      </c>
    </row>
    <row r="533" spans="1:10" ht="12.75">
      <c r="A533" s="61" t="s">
        <v>413</v>
      </c>
      <c r="B533" t="s">
        <v>413</v>
      </c>
      <c r="C533">
        <v>14620</v>
      </c>
      <c r="D533" s="216">
        <f>Übersicht!$X$1</f>
        <v>0</v>
      </c>
      <c r="E533" s="216">
        <f>Übersicht!$AC$1</f>
        <v>0</v>
      </c>
      <c r="F533" s="216">
        <v>14620</v>
      </c>
      <c r="G533" s="216">
        <f>Übersicht!AC$11</f>
        <v>0</v>
      </c>
      <c r="H533" s="216">
        <f>Übersicht!AC$61</f>
        <v>0</v>
      </c>
      <c r="I533" s="219">
        <f t="shared" si="21"/>
        <v>0</v>
      </c>
      <c r="J533" s="219">
        <f t="shared" si="22"/>
        <v>0</v>
      </c>
    </row>
    <row r="534" spans="1:10" ht="12.75">
      <c r="A534" s="108" t="s">
        <v>419</v>
      </c>
      <c r="B534" t="s">
        <v>419</v>
      </c>
      <c r="C534">
        <v>14640</v>
      </c>
      <c r="D534" s="216">
        <f>Übersicht!$X$1</f>
        <v>0</v>
      </c>
      <c r="E534" s="216">
        <f>Übersicht!$AC$1</f>
        <v>0</v>
      </c>
      <c r="F534" s="216">
        <v>14640</v>
      </c>
      <c r="G534" s="216">
        <f>Übersicht!AC$11</f>
        <v>0</v>
      </c>
      <c r="H534" s="216">
        <f>Übersicht!AC$62</f>
        <v>0</v>
      </c>
      <c r="I534" s="219">
        <f t="shared" si="21"/>
        <v>0</v>
      </c>
      <c r="J534" s="219">
        <f t="shared" si="22"/>
        <v>0</v>
      </c>
    </row>
    <row r="535" spans="1:10" ht="12.75">
      <c r="A535" s="61" t="s">
        <v>425</v>
      </c>
      <c r="B535" t="s">
        <v>425</v>
      </c>
      <c r="C535">
        <v>14790</v>
      </c>
      <c r="D535" s="216">
        <f>Übersicht!$X$1</f>
        <v>0</v>
      </c>
      <c r="E535" s="216">
        <f>Übersicht!$AC$1</f>
        <v>0</v>
      </c>
      <c r="F535" s="216">
        <v>14790</v>
      </c>
      <c r="G535" s="216">
        <f>Übersicht!AC$11</f>
        <v>0</v>
      </c>
      <c r="H535" s="216">
        <f>Übersicht!AC$63</f>
        <v>0</v>
      </c>
      <c r="I535" s="219">
        <f t="shared" si="21"/>
        <v>0</v>
      </c>
      <c r="J535" s="219">
        <f t="shared" si="22"/>
        <v>0</v>
      </c>
    </row>
    <row r="536" spans="1:10" ht="12.75">
      <c r="A536" s="58" t="s">
        <v>55</v>
      </c>
      <c r="B536" t="s">
        <v>55</v>
      </c>
      <c r="C536">
        <v>14860</v>
      </c>
      <c r="D536" s="216">
        <f>Übersicht!$X$1</f>
        <v>0</v>
      </c>
      <c r="E536" s="216">
        <f>Übersicht!$AC$1</f>
        <v>0</v>
      </c>
      <c r="F536" s="216">
        <v>14860</v>
      </c>
      <c r="G536" s="216">
        <f>Übersicht!AN$11</f>
        <v>0</v>
      </c>
      <c r="H536" s="216">
        <f>Übersicht!AN$14</f>
        <v>0</v>
      </c>
      <c r="I536" s="219">
        <f t="shared" si="21"/>
        <v>0</v>
      </c>
      <c r="J536" s="219">
        <f t="shared" si="22"/>
        <v>0</v>
      </c>
    </row>
    <row r="537" spans="1:10" ht="12.75">
      <c r="A537" s="68" t="s">
        <v>64</v>
      </c>
      <c r="B537" t="s">
        <v>64</v>
      </c>
      <c r="C537">
        <v>14870</v>
      </c>
      <c r="D537" s="216">
        <f>Übersicht!$X$1</f>
        <v>0</v>
      </c>
      <c r="E537" s="216">
        <f>Übersicht!$AC$1</f>
        <v>0</v>
      </c>
      <c r="F537" s="216">
        <v>14870</v>
      </c>
      <c r="G537" s="216">
        <f>Übersicht!AN$11</f>
        <v>0</v>
      </c>
      <c r="H537" s="216">
        <f>Übersicht!AN$15</f>
        <v>0</v>
      </c>
      <c r="I537" s="219">
        <f t="shared" si="21"/>
        <v>0</v>
      </c>
      <c r="J537" s="219">
        <f t="shared" si="22"/>
        <v>0</v>
      </c>
    </row>
    <row r="538" spans="1:10" ht="12.75">
      <c r="A538" s="76" t="s">
        <v>73</v>
      </c>
      <c r="B538" t="s">
        <v>73</v>
      </c>
      <c r="C538">
        <v>14900</v>
      </c>
      <c r="D538" s="216">
        <f>Übersicht!$X$1</f>
        <v>0</v>
      </c>
      <c r="E538" s="216">
        <f>Übersicht!$AC$1</f>
        <v>0</v>
      </c>
      <c r="F538" s="216">
        <v>14900</v>
      </c>
      <c r="G538" s="216">
        <f>Übersicht!AN$11</f>
        <v>0</v>
      </c>
      <c r="H538" s="216">
        <f>Übersicht!AN$16</f>
        <v>0</v>
      </c>
      <c r="I538" s="219">
        <f t="shared" si="21"/>
        <v>0</v>
      </c>
      <c r="J538" s="219">
        <f t="shared" si="22"/>
        <v>0</v>
      </c>
    </row>
    <row r="539" spans="1:10" ht="12.75">
      <c r="A539" s="68" t="s">
        <v>81</v>
      </c>
      <c r="B539" t="s">
        <v>81</v>
      </c>
      <c r="C539">
        <v>15080</v>
      </c>
      <c r="D539" s="216">
        <f>Übersicht!$X$1</f>
        <v>0</v>
      </c>
      <c r="E539" s="216">
        <f>Übersicht!$AC$1</f>
        <v>0</v>
      </c>
      <c r="F539" s="216">
        <v>15080</v>
      </c>
      <c r="G539" s="216">
        <f>Übersicht!AN$11</f>
        <v>0</v>
      </c>
      <c r="H539" s="216">
        <f>Übersicht!AN$17</f>
        <v>0</v>
      </c>
      <c r="I539" s="219">
        <f t="shared" si="21"/>
        <v>0</v>
      </c>
      <c r="J539" s="219">
        <f t="shared" si="22"/>
        <v>0</v>
      </c>
    </row>
    <row r="540" spans="1:10" ht="12.75">
      <c r="A540" s="76" t="s">
        <v>89</v>
      </c>
      <c r="B540" t="s">
        <v>89</v>
      </c>
      <c r="C540">
        <v>15150</v>
      </c>
      <c r="D540" s="216">
        <f>Übersicht!$X$1</f>
        <v>0</v>
      </c>
      <c r="E540" s="216">
        <f>Übersicht!$AC$1</f>
        <v>0</v>
      </c>
      <c r="F540" s="216">
        <v>15150</v>
      </c>
      <c r="G540" s="216">
        <f>Übersicht!AN$11</f>
        <v>0</v>
      </c>
      <c r="H540" s="216">
        <f>Übersicht!AN$18</f>
        <v>0</v>
      </c>
      <c r="I540" s="219">
        <f t="shared" si="21"/>
        <v>0</v>
      </c>
      <c r="J540" s="219">
        <f t="shared" si="22"/>
        <v>0</v>
      </c>
    </row>
    <row r="541" spans="1:10" ht="12.75">
      <c r="A541" s="68" t="s">
        <v>98</v>
      </c>
      <c r="B541" t="s">
        <v>98</v>
      </c>
      <c r="C541">
        <v>15200</v>
      </c>
      <c r="D541" s="216">
        <f>Übersicht!$X$1</f>
        <v>0</v>
      </c>
      <c r="E541" s="216">
        <f>Übersicht!$AC$1</f>
        <v>0</v>
      </c>
      <c r="F541" s="216">
        <v>15200</v>
      </c>
      <c r="G541" s="216">
        <f>Übersicht!AN$11</f>
        <v>0</v>
      </c>
      <c r="H541" s="216">
        <f>Übersicht!AN$19</f>
        <v>0</v>
      </c>
      <c r="I541" s="219">
        <f t="shared" si="21"/>
        <v>0</v>
      </c>
      <c r="J541" s="219">
        <f t="shared" si="22"/>
        <v>0</v>
      </c>
    </row>
    <row r="542" spans="1:10" ht="12.75">
      <c r="A542" s="76" t="s">
        <v>106</v>
      </c>
      <c r="B542" t="s">
        <v>106</v>
      </c>
      <c r="C542">
        <v>15390</v>
      </c>
      <c r="D542" s="216">
        <f>Übersicht!$X$1</f>
        <v>0</v>
      </c>
      <c r="E542" s="216">
        <f>Übersicht!$AC$1</f>
        <v>0</v>
      </c>
      <c r="F542" s="216">
        <v>15390</v>
      </c>
      <c r="G542" s="216">
        <f>Übersicht!AN$11</f>
        <v>0</v>
      </c>
      <c r="H542" s="216">
        <f>Übersicht!AN$20</f>
        <v>0</v>
      </c>
      <c r="I542" s="219">
        <f t="shared" si="21"/>
        <v>0</v>
      </c>
      <c r="J542" s="219">
        <f t="shared" si="22"/>
        <v>0</v>
      </c>
    </row>
    <row r="543" spans="1:10" ht="12.75">
      <c r="A543" s="68" t="s">
        <v>114</v>
      </c>
      <c r="B543" t="s">
        <v>114</v>
      </c>
      <c r="C543">
        <v>15490</v>
      </c>
      <c r="D543" s="216">
        <f>Übersicht!$X$1</f>
        <v>0</v>
      </c>
      <c r="E543" s="216">
        <f>Übersicht!$AC$1</f>
        <v>0</v>
      </c>
      <c r="F543" s="216">
        <v>15490</v>
      </c>
      <c r="G543" s="216">
        <f>Übersicht!AN$11</f>
        <v>0</v>
      </c>
      <c r="H543" s="216">
        <f>Übersicht!AN$21</f>
        <v>0</v>
      </c>
      <c r="I543" s="219">
        <f t="shared" si="21"/>
        <v>0</v>
      </c>
      <c r="J543" s="219">
        <f t="shared" si="22"/>
        <v>0</v>
      </c>
    </row>
    <row r="544" spans="1:10" ht="12.75">
      <c r="A544" s="76" t="s">
        <v>123</v>
      </c>
      <c r="B544" t="s">
        <v>123</v>
      </c>
      <c r="C544">
        <v>15570</v>
      </c>
      <c r="D544" s="216">
        <f>Übersicht!$X$1</f>
        <v>0</v>
      </c>
      <c r="E544" s="216">
        <f>Übersicht!$AC$1</f>
        <v>0</v>
      </c>
      <c r="F544" s="216">
        <v>15570</v>
      </c>
      <c r="G544" s="216">
        <f>Übersicht!AN$11</f>
        <v>0</v>
      </c>
      <c r="H544" s="216">
        <f>Übersicht!AN$22</f>
        <v>0</v>
      </c>
      <c r="I544" s="219">
        <f t="shared" si="21"/>
        <v>0</v>
      </c>
      <c r="J544" s="219">
        <f t="shared" si="22"/>
        <v>0</v>
      </c>
    </row>
    <row r="545" spans="1:10" ht="12.75">
      <c r="A545" s="68" t="s">
        <v>131</v>
      </c>
      <c r="B545" t="s">
        <v>131</v>
      </c>
      <c r="C545">
        <v>15600</v>
      </c>
      <c r="D545" s="216">
        <f>Übersicht!$X$1</f>
        <v>0</v>
      </c>
      <c r="E545" s="216">
        <f>Übersicht!$AC$1</f>
        <v>0</v>
      </c>
      <c r="F545" s="216">
        <v>15600</v>
      </c>
      <c r="G545" s="216">
        <f>Übersicht!AN$11</f>
        <v>0</v>
      </c>
      <c r="H545" s="216">
        <f>Übersicht!AN$23</f>
        <v>0</v>
      </c>
      <c r="I545" s="219">
        <f t="shared" si="21"/>
        <v>0</v>
      </c>
      <c r="J545" s="219">
        <f t="shared" si="22"/>
        <v>0</v>
      </c>
    </row>
    <row r="546" spans="1:10" ht="12.75">
      <c r="A546" s="76" t="s">
        <v>139</v>
      </c>
      <c r="B546" t="s">
        <v>139</v>
      </c>
      <c r="C546">
        <v>15630</v>
      </c>
      <c r="D546" s="216">
        <f>Übersicht!$X$1</f>
        <v>0</v>
      </c>
      <c r="E546" s="216">
        <f>Übersicht!$AC$1</f>
        <v>0</v>
      </c>
      <c r="F546" s="216">
        <v>15630</v>
      </c>
      <c r="G546" s="216">
        <f>Übersicht!AN$11</f>
        <v>0</v>
      </c>
      <c r="H546" s="216">
        <f>Übersicht!AN$24</f>
        <v>0</v>
      </c>
      <c r="I546" s="219">
        <f t="shared" si="21"/>
        <v>0</v>
      </c>
      <c r="J546" s="219">
        <f t="shared" si="22"/>
        <v>0</v>
      </c>
    </row>
    <row r="547" spans="1:10" ht="12.75">
      <c r="A547" s="68" t="s">
        <v>496</v>
      </c>
      <c r="B547" t="s">
        <v>496</v>
      </c>
      <c r="C547">
        <v>15671</v>
      </c>
      <c r="D547" s="216">
        <f>Übersicht!$X$1</f>
        <v>0</v>
      </c>
      <c r="E547" s="216">
        <f>Übersicht!$AC$1</f>
        <v>0</v>
      </c>
      <c r="F547" s="216">
        <v>15671</v>
      </c>
      <c r="G547" s="216">
        <f>Übersicht!AN$11</f>
        <v>0</v>
      </c>
      <c r="H547" s="216">
        <f>Übersicht!AN$25</f>
        <v>0</v>
      </c>
      <c r="I547" s="219">
        <f t="shared" si="21"/>
        <v>0</v>
      </c>
      <c r="J547" s="219">
        <f t="shared" si="22"/>
        <v>0</v>
      </c>
    </row>
    <row r="548" spans="1:8" ht="12.75">
      <c r="A548" s="220" t="s">
        <v>497</v>
      </c>
      <c r="B548" t="s">
        <v>497</v>
      </c>
      <c r="C548">
        <v>15673</v>
      </c>
      <c r="D548" s="216">
        <f>Übersicht!$X$1</f>
        <v>0</v>
      </c>
      <c r="E548" s="216">
        <f>Übersicht!$AC$1</f>
        <v>0</v>
      </c>
      <c r="F548" s="216">
        <v>15673</v>
      </c>
      <c r="G548" s="216">
        <f>Übersicht!AN$11</f>
        <v>0</v>
      </c>
      <c r="H548" s="216">
        <f>Übersicht!AN$26</f>
        <v>0</v>
      </c>
    </row>
    <row r="549" spans="1:8" ht="12.75">
      <c r="A549" s="68" t="s">
        <v>498</v>
      </c>
      <c r="B549" t="s">
        <v>498</v>
      </c>
      <c r="D549" s="216">
        <f>Übersicht!$X$1</f>
        <v>0</v>
      </c>
      <c r="E549" s="216">
        <f>Übersicht!$AC$1</f>
        <v>0</v>
      </c>
      <c r="F549" s="216"/>
      <c r="G549" s="216">
        <f>Übersicht!AN$11</f>
        <v>0</v>
      </c>
      <c r="H549" s="216">
        <f>Übersicht!AN$27</f>
        <v>0</v>
      </c>
    </row>
    <row r="550" spans="1:10" ht="12.75">
      <c r="A550" s="76" t="s">
        <v>171</v>
      </c>
      <c r="B550" t="s">
        <v>171</v>
      </c>
      <c r="C550">
        <v>15720</v>
      </c>
      <c r="D550" s="216">
        <f>Übersicht!$X$1</f>
        <v>0</v>
      </c>
      <c r="E550" s="216">
        <f>Übersicht!$AC$1</f>
        <v>0</v>
      </c>
      <c r="F550" s="216">
        <v>15720</v>
      </c>
      <c r="G550" s="216">
        <f>Übersicht!AN$11</f>
        <v>0</v>
      </c>
      <c r="H550" s="216">
        <f>Übersicht!AN$28</f>
        <v>0</v>
      </c>
      <c r="I550" s="219">
        <f t="shared" si="21"/>
        <v>0</v>
      </c>
      <c r="J550" s="219">
        <f t="shared" si="22"/>
        <v>0</v>
      </c>
    </row>
    <row r="551" spans="1:10" ht="12.75">
      <c r="A551" s="68" t="s">
        <v>499</v>
      </c>
      <c r="B551" t="s">
        <v>499</v>
      </c>
      <c r="C551">
        <v>15820</v>
      </c>
      <c r="D551" s="216">
        <f>Übersicht!$X$1</f>
        <v>0</v>
      </c>
      <c r="E551" s="216">
        <f>Übersicht!$AC$1</f>
        <v>0</v>
      </c>
      <c r="F551" s="216">
        <v>15820</v>
      </c>
      <c r="G551" s="216">
        <f>Übersicht!AN$11</f>
        <v>0</v>
      </c>
      <c r="H551" s="216">
        <f>Übersicht!AN$29</f>
        <v>0</v>
      </c>
      <c r="I551" s="219">
        <f t="shared" si="21"/>
        <v>0</v>
      </c>
      <c r="J551" s="219">
        <f t="shared" si="22"/>
        <v>0</v>
      </c>
    </row>
    <row r="552" spans="1:10" ht="12.75">
      <c r="A552" s="76" t="s">
        <v>187</v>
      </c>
      <c r="B552" t="s">
        <v>187</v>
      </c>
      <c r="C552">
        <v>15910</v>
      </c>
      <c r="D552" s="216">
        <f>Übersicht!$X$1</f>
        <v>0</v>
      </c>
      <c r="E552" s="216">
        <f>Übersicht!$AC$1</f>
        <v>0</v>
      </c>
      <c r="F552" s="216">
        <v>15910</v>
      </c>
      <c r="G552" s="216">
        <f>Übersicht!AN$11</f>
        <v>0</v>
      </c>
      <c r="H552" s="216">
        <f>Übersicht!AN$30</f>
        <v>0</v>
      </c>
      <c r="I552" s="219">
        <f t="shared" si="21"/>
        <v>0</v>
      </c>
      <c r="J552" s="219">
        <f t="shared" si="22"/>
        <v>0</v>
      </c>
    </row>
    <row r="553" spans="1:10" ht="12.75">
      <c r="A553" s="68" t="s">
        <v>195</v>
      </c>
      <c r="B553" t="s">
        <v>195</v>
      </c>
      <c r="C553">
        <v>15980</v>
      </c>
      <c r="D553" s="216">
        <f>Übersicht!$X$1</f>
        <v>0</v>
      </c>
      <c r="E553" s="216">
        <f>Übersicht!$AC$1</f>
        <v>0</v>
      </c>
      <c r="F553" s="216">
        <v>15980</v>
      </c>
      <c r="G553" s="216">
        <f>Übersicht!AN$11</f>
        <v>0</v>
      </c>
      <c r="H553" s="216">
        <f>Übersicht!AN$31</f>
        <v>0</v>
      </c>
      <c r="I553" s="219">
        <f t="shared" si="21"/>
        <v>0</v>
      </c>
      <c r="J553" s="219">
        <f t="shared" si="22"/>
        <v>0</v>
      </c>
    </row>
    <row r="554" spans="1:10" ht="12.75">
      <c r="A554" s="76" t="s">
        <v>203</v>
      </c>
      <c r="B554" t="s">
        <v>203</v>
      </c>
      <c r="C554">
        <v>16360</v>
      </c>
      <c r="D554" s="216">
        <f>Übersicht!$X$1</f>
        <v>0</v>
      </c>
      <c r="E554" s="216">
        <f>Übersicht!$AC$1</f>
        <v>0</v>
      </c>
      <c r="F554" s="216">
        <v>16360</v>
      </c>
      <c r="G554" s="216">
        <f>Übersicht!AN$11</f>
        <v>0</v>
      </c>
      <c r="H554" s="216">
        <f>Übersicht!AN$32</f>
        <v>0</v>
      </c>
      <c r="I554" s="219">
        <f t="shared" si="21"/>
        <v>0</v>
      </c>
      <c r="J554" s="219">
        <f t="shared" si="22"/>
        <v>0</v>
      </c>
    </row>
    <row r="555" spans="1:10" ht="12.75">
      <c r="A555" s="68" t="s">
        <v>211</v>
      </c>
      <c r="B555" t="s">
        <v>211</v>
      </c>
      <c r="C555">
        <v>16400</v>
      </c>
      <c r="D555" s="216">
        <f>Übersicht!$X$1</f>
        <v>0</v>
      </c>
      <c r="E555" s="216">
        <f>Übersicht!$AC$1</f>
        <v>0</v>
      </c>
      <c r="F555" s="216">
        <v>16400</v>
      </c>
      <c r="G555" s="216">
        <f>Übersicht!AN$11</f>
        <v>0</v>
      </c>
      <c r="H555" s="216">
        <f>Übersicht!AN$33</f>
        <v>0</v>
      </c>
      <c r="I555" s="219">
        <f t="shared" si="21"/>
        <v>0</v>
      </c>
      <c r="J555" s="219">
        <f t="shared" si="22"/>
        <v>0</v>
      </c>
    </row>
    <row r="556" spans="1:10" ht="12.75">
      <c r="A556" s="76" t="s">
        <v>219</v>
      </c>
      <c r="B556" t="s">
        <v>219</v>
      </c>
      <c r="C556">
        <v>16490</v>
      </c>
      <c r="D556" s="216">
        <f>Übersicht!$X$1</f>
        <v>0</v>
      </c>
      <c r="E556" s="216">
        <f>Übersicht!$AC$1</f>
        <v>0</v>
      </c>
      <c r="F556" s="216">
        <v>16490</v>
      </c>
      <c r="G556" s="216">
        <f>Übersicht!AN$11</f>
        <v>0</v>
      </c>
      <c r="H556" s="216">
        <f>Übersicht!AN$34</f>
        <v>0</v>
      </c>
      <c r="I556" s="219">
        <f t="shared" si="21"/>
        <v>0</v>
      </c>
      <c r="J556" s="219">
        <f t="shared" si="22"/>
        <v>0</v>
      </c>
    </row>
    <row r="557" spans="1:10" ht="12.75">
      <c r="A557" s="68" t="s">
        <v>227</v>
      </c>
      <c r="B557" t="s">
        <v>227</v>
      </c>
      <c r="C557">
        <v>16530</v>
      </c>
      <c r="D557" s="216">
        <f>Übersicht!$X$1</f>
        <v>0</v>
      </c>
      <c r="E557" s="216">
        <f>Übersicht!$AC$1</f>
        <v>0</v>
      </c>
      <c r="F557" s="216">
        <v>16530</v>
      </c>
      <c r="G557" s="216">
        <f>Übersicht!AN$11</f>
        <v>0</v>
      </c>
      <c r="H557" s="216">
        <f>Übersicht!AN$35</f>
        <v>0</v>
      </c>
      <c r="I557" s="219">
        <f t="shared" si="21"/>
        <v>0</v>
      </c>
      <c r="J557" s="219">
        <f t="shared" si="22"/>
        <v>0</v>
      </c>
    </row>
    <row r="558" spans="1:10" ht="12.75">
      <c r="A558" s="76" t="s">
        <v>235</v>
      </c>
      <c r="B558" t="s">
        <v>235</v>
      </c>
      <c r="C558">
        <v>16540</v>
      </c>
      <c r="D558" s="216">
        <f>Übersicht!$X$1</f>
        <v>0</v>
      </c>
      <c r="E558" s="216">
        <f>Übersicht!$AC$1</f>
        <v>0</v>
      </c>
      <c r="F558" s="216">
        <v>16540</v>
      </c>
      <c r="G558" s="216">
        <f>Übersicht!AN$11</f>
        <v>0</v>
      </c>
      <c r="H558" s="216">
        <f>Übersicht!AN$36</f>
        <v>0</v>
      </c>
      <c r="I558" s="219">
        <f t="shared" si="21"/>
        <v>0</v>
      </c>
      <c r="J558" s="219">
        <f t="shared" si="22"/>
        <v>0</v>
      </c>
    </row>
    <row r="559" spans="1:10" ht="12.75">
      <c r="A559" s="68" t="s">
        <v>243</v>
      </c>
      <c r="B559" t="s">
        <v>243</v>
      </c>
      <c r="C559">
        <v>16600</v>
      </c>
      <c r="D559" s="216">
        <f>Übersicht!$X$1</f>
        <v>0</v>
      </c>
      <c r="E559" s="216">
        <f>Übersicht!$AC$1</f>
        <v>0</v>
      </c>
      <c r="F559" s="216">
        <v>16600</v>
      </c>
      <c r="G559" s="216">
        <f>Übersicht!AN$11</f>
        <v>0</v>
      </c>
      <c r="H559" s="216">
        <f>Übersicht!AN$37</f>
        <v>0</v>
      </c>
      <c r="I559" s="219">
        <f t="shared" si="21"/>
        <v>0</v>
      </c>
      <c r="J559" s="219">
        <f t="shared" si="22"/>
        <v>0</v>
      </c>
    </row>
    <row r="560" spans="1:10" ht="12.75">
      <c r="A560" s="76" t="s">
        <v>251</v>
      </c>
      <c r="B560" t="s">
        <v>251</v>
      </c>
      <c r="C560">
        <v>16630</v>
      </c>
      <c r="D560" s="216">
        <f>Übersicht!$X$1</f>
        <v>0</v>
      </c>
      <c r="E560" s="216">
        <f>Übersicht!$AC$1</f>
        <v>0</v>
      </c>
      <c r="F560" s="216">
        <v>16630</v>
      </c>
      <c r="G560" s="216">
        <f>Übersicht!AN$11</f>
        <v>0</v>
      </c>
      <c r="H560" s="216">
        <f>Übersicht!AN$38</f>
        <v>0</v>
      </c>
      <c r="I560" s="219">
        <f t="shared" si="21"/>
        <v>0</v>
      </c>
      <c r="J560" s="219">
        <f t="shared" si="22"/>
        <v>0</v>
      </c>
    </row>
    <row r="561" spans="1:10" ht="12.75">
      <c r="A561" s="68" t="s">
        <v>259</v>
      </c>
      <c r="B561" t="s">
        <v>259</v>
      </c>
      <c r="C561">
        <v>16660</v>
      </c>
      <c r="D561" s="216">
        <f>Übersicht!$X$1</f>
        <v>0</v>
      </c>
      <c r="E561" s="216">
        <f>Übersicht!$AC$1</f>
        <v>0</v>
      </c>
      <c r="F561" s="216">
        <v>16660</v>
      </c>
      <c r="G561" s="216">
        <f>Übersicht!AN$11</f>
        <v>0</v>
      </c>
      <c r="H561" s="216">
        <f>Übersicht!AN$39</f>
        <v>0</v>
      </c>
      <c r="I561" s="219">
        <f t="shared" si="21"/>
        <v>0</v>
      </c>
      <c r="J561" s="219">
        <f t="shared" si="22"/>
        <v>0</v>
      </c>
    </row>
    <row r="562" spans="1:10" ht="12.75">
      <c r="A562" s="76" t="s">
        <v>267</v>
      </c>
      <c r="B562" t="s">
        <v>267</v>
      </c>
      <c r="C562">
        <v>16790</v>
      </c>
      <c r="D562" s="216">
        <f>Übersicht!$X$1</f>
        <v>0</v>
      </c>
      <c r="E562" s="216">
        <f>Übersicht!$AC$1</f>
        <v>0</v>
      </c>
      <c r="F562" s="216">
        <v>16790</v>
      </c>
      <c r="G562" s="216">
        <f>Übersicht!AN$11</f>
        <v>0</v>
      </c>
      <c r="H562" s="216">
        <f>Übersicht!AN$40</f>
        <v>0</v>
      </c>
      <c r="I562" s="219">
        <f t="shared" si="21"/>
        <v>0</v>
      </c>
      <c r="J562" s="219">
        <f t="shared" si="22"/>
        <v>0</v>
      </c>
    </row>
    <row r="563" spans="1:10" ht="12.75">
      <c r="A563" s="68" t="s">
        <v>275</v>
      </c>
      <c r="B563" t="s">
        <v>275</v>
      </c>
      <c r="C563">
        <v>17100</v>
      </c>
      <c r="D563" s="216">
        <f>Übersicht!$X$1</f>
        <v>0</v>
      </c>
      <c r="E563" s="216">
        <f>Übersicht!$AC$1</f>
        <v>0</v>
      </c>
      <c r="F563" s="216">
        <v>17100</v>
      </c>
      <c r="G563" s="216">
        <f>Übersicht!AN$11</f>
        <v>0</v>
      </c>
      <c r="H563" s="216">
        <f>Übersicht!AN$41</f>
        <v>0</v>
      </c>
      <c r="I563" s="219">
        <f t="shared" si="21"/>
        <v>0</v>
      </c>
      <c r="J563" s="219">
        <f t="shared" si="22"/>
        <v>0</v>
      </c>
    </row>
    <row r="564" spans="1:10" ht="12.75">
      <c r="A564" s="76" t="s">
        <v>283</v>
      </c>
      <c r="B564" t="s">
        <v>283</v>
      </c>
      <c r="C564">
        <v>17170</v>
      </c>
      <c r="D564" s="216">
        <f>Übersicht!$X$1</f>
        <v>0</v>
      </c>
      <c r="E564" s="216">
        <f>Übersicht!$AC$1</f>
        <v>0</v>
      </c>
      <c r="F564" s="216">
        <v>17170</v>
      </c>
      <c r="G564" s="216">
        <f>Übersicht!AN$11</f>
        <v>0</v>
      </c>
      <c r="H564" s="216">
        <f>Übersicht!AN$42</f>
        <v>0</v>
      </c>
      <c r="I564" s="219">
        <f t="shared" si="21"/>
        <v>0</v>
      </c>
      <c r="J564" s="219">
        <f t="shared" si="22"/>
        <v>0</v>
      </c>
    </row>
    <row r="565" spans="1:10" ht="12.75">
      <c r="A565" s="68" t="s">
        <v>291</v>
      </c>
      <c r="B565" t="s">
        <v>291</v>
      </c>
      <c r="C565">
        <v>18570</v>
      </c>
      <c r="D565" s="216">
        <f>Übersicht!$X$1</f>
        <v>0</v>
      </c>
      <c r="E565" s="216">
        <f>Übersicht!$AC$1</f>
        <v>0</v>
      </c>
      <c r="F565" s="216">
        <v>18570</v>
      </c>
      <c r="G565" s="216">
        <f>Übersicht!AN$11</f>
        <v>0</v>
      </c>
      <c r="H565" s="216">
        <f>Übersicht!AN$43</f>
        <v>0</v>
      </c>
      <c r="I565" s="219">
        <f t="shared" si="21"/>
        <v>0</v>
      </c>
      <c r="J565" s="219">
        <f t="shared" si="22"/>
        <v>0</v>
      </c>
    </row>
    <row r="566" spans="1:10" ht="12.75">
      <c r="A566" s="76" t="s">
        <v>299</v>
      </c>
      <c r="B566" t="s">
        <v>299</v>
      </c>
      <c r="C566">
        <v>18600</v>
      </c>
      <c r="D566" s="216">
        <f>Übersicht!$X$1</f>
        <v>0</v>
      </c>
      <c r="E566" s="216">
        <f>Übersicht!$AC$1</f>
        <v>0</v>
      </c>
      <c r="F566" s="216">
        <v>18600</v>
      </c>
      <c r="G566" s="216">
        <f>Übersicht!AN$11</f>
        <v>0</v>
      </c>
      <c r="H566" s="216">
        <f>Übersicht!AN$44</f>
        <v>0</v>
      </c>
      <c r="I566" s="219">
        <f t="shared" si="21"/>
        <v>0</v>
      </c>
      <c r="J566" s="219">
        <f t="shared" si="22"/>
        <v>0</v>
      </c>
    </row>
    <row r="567" spans="1:10" ht="12.75">
      <c r="A567" s="68" t="s">
        <v>307</v>
      </c>
      <c r="B567" t="s">
        <v>307</v>
      </c>
      <c r="C567">
        <v>18660</v>
      </c>
      <c r="D567" s="216">
        <f>Übersicht!$X$1</f>
        <v>0</v>
      </c>
      <c r="E567" s="216">
        <f>Übersicht!$AC$1</f>
        <v>0</v>
      </c>
      <c r="F567" s="216">
        <v>18660</v>
      </c>
      <c r="G567" s="216">
        <f>Übersicht!AN$11</f>
        <v>0</v>
      </c>
      <c r="H567" s="216">
        <f>Übersicht!AN$45</f>
        <v>0</v>
      </c>
      <c r="I567" s="219">
        <f t="shared" si="21"/>
        <v>0</v>
      </c>
      <c r="J567" s="219">
        <f t="shared" si="22"/>
        <v>0</v>
      </c>
    </row>
    <row r="568" spans="1:10" ht="12.75">
      <c r="A568" s="76" t="s">
        <v>315</v>
      </c>
      <c r="B568" t="s">
        <v>315</v>
      </c>
      <c r="C568">
        <v>18770</v>
      </c>
      <c r="D568" s="216">
        <f>Übersicht!$X$1</f>
        <v>0</v>
      </c>
      <c r="E568" s="216">
        <f>Übersicht!$AC$1</f>
        <v>0</v>
      </c>
      <c r="F568" s="216">
        <v>18770</v>
      </c>
      <c r="G568" s="216">
        <f>Übersicht!AN$11</f>
        <v>0</v>
      </c>
      <c r="H568" s="216">
        <f>Übersicht!AN$46</f>
        <v>0</v>
      </c>
      <c r="I568" s="219">
        <f t="shared" si="21"/>
        <v>0</v>
      </c>
      <c r="J568" s="219">
        <f t="shared" si="22"/>
        <v>0</v>
      </c>
    </row>
    <row r="569" spans="1:10" ht="12.75">
      <c r="A569" s="68" t="s">
        <v>323</v>
      </c>
      <c r="B569" t="s">
        <v>323</v>
      </c>
      <c r="C569">
        <v>18820</v>
      </c>
      <c r="D569" s="216">
        <f>Übersicht!$X$1</f>
        <v>0</v>
      </c>
      <c r="E569" s="216">
        <f>Übersicht!$AC$1</f>
        <v>0</v>
      </c>
      <c r="F569" s="216">
        <v>18820</v>
      </c>
      <c r="G569" s="216">
        <f>Übersicht!AN$11</f>
        <v>0</v>
      </c>
      <c r="H569" s="216">
        <f>Übersicht!AN$47</f>
        <v>0</v>
      </c>
      <c r="I569" s="219">
        <f t="shared" si="21"/>
        <v>0</v>
      </c>
      <c r="J569" s="219">
        <f t="shared" si="22"/>
        <v>0</v>
      </c>
    </row>
    <row r="570" spans="1:10" ht="12.75">
      <c r="A570" s="219">
        <f>Übersicht!AH$56</f>
        <v>0</v>
      </c>
      <c r="D570" s="216">
        <f>Übersicht!$X$1</f>
        <v>0</v>
      </c>
      <c r="E570" s="216">
        <f>Übersicht!$AC$1</f>
        <v>0</v>
      </c>
      <c r="G570" s="216">
        <f>Übersicht!AN$11</f>
        <v>0</v>
      </c>
      <c r="H570" s="221">
        <f>Übersicht!AN$56</f>
        <v>0</v>
      </c>
      <c r="I570" s="219">
        <f t="shared" si="21"/>
        <v>0</v>
      </c>
      <c r="J570" s="219">
        <f>IF(A570=B570,"richtig","falsch")</f>
        <v>0</v>
      </c>
    </row>
    <row r="571" spans="1:10" ht="12.75">
      <c r="A571" s="61">
        <f>Übersicht!AH$57</f>
        <v>0</v>
      </c>
      <c r="D571" s="216">
        <f>Übersicht!$X$1</f>
        <v>0</v>
      </c>
      <c r="E571" s="216">
        <f>Übersicht!$AC$1</f>
        <v>0</v>
      </c>
      <c r="G571" s="216">
        <f>Übersicht!AN$11</f>
        <v>0</v>
      </c>
      <c r="H571" s="216">
        <f>Übersicht!AN$57</f>
        <v>0</v>
      </c>
      <c r="I571" s="219">
        <f t="shared" si="21"/>
        <v>0</v>
      </c>
      <c r="J571" s="219">
        <f aca="true" t="shared" si="23" ref="J571:J576">IF(A571=B571,"richtig","falsch")</f>
        <v>0</v>
      </c>
    </row>
    <row r="572" spans="1:10" ht="12.75">
      <c r="A572" s="32">
        <f>Übersicht!AH$58</f>
        <v>0</v>
      </c>
      <c r="D572" s="216">
        <f>Übersicht!$X$1</f>
        <v>0</v>
      </c>
      <c r="E572" s="216">
        <f>Übersicht!$AC$1</f>
        <v>0</v>
      </c>
      <c r="G572" s="216">
        <f>Übersicht!AN$11</f>
        <v>0</v>
      </c>
      <c r="H572" s="216">
        <f>Übersicht!AN$58</f>
        <v>0</v>
      </c>
      <c r="I572" s="219">
        <f t="shared" si="21"/>
        <v>0</v>
      </c>
      <c r="J572" s="219">
        <f t="shared" si="23"/>
        <v>0</v>
      </c>
    </row>
    <row r="573" spans="1:10" ht="12.75">
      <c r="A573" s="61">
        <f>Übersicht!AH$59</f>
        <v>0</v>
      </c>
      <c r="D573" s="216">
        <f>Übersicht!$X$1</f>
        <v>0</v>
      </c>
      <c r="E573" s="216">
        <f>Übersicht!$AC$1</f>
        <v>0</v>
      </c>
      <c r="G573" s="216">
        <f>Übersicht!AN$11</f>
        <v>0</v>
      </c>
      <c r="H573" s="216">
        <f>Übersicht!AN$59</f>
        <v>0</v>
      </c>
      <c r="I573" s="219">
        <f t="shared" si="21"/>
        <v>0</v>
      </c>
      <c r="J573" s="219">
        <f t="shared" si="23"/>
        <v>0</v>
      </c>
    </row>
    <row r="574" spans="1:10" ht="12.75">
      <c r="A574" s="32">
        <f>Übersicht!AH$60</f>
        <v>0</v>
      </c>
      <c r="D574" s="216">
        <f>Übersicht!$X$1</f>
        <v>0</v>
      </c>
      <c r="E574" s="216">
        <f>Übersicht!$AC$1</f>
        <v>0</v>
      </c>
      <c r="G574" s="216">
        <f>Übersicht!AN$11</f>
        <v>0</v>
      </c>
      <c r="H574" s="216">
        <f>Übersicht!AN$60</f>
        <v>0</v>
      </c>
      <c r="I574" s="219">
        <f t="shared" si="21"/>
        <v>0</v>
      </c>
      <c r="J574" s="219">
        <f t="shared" si="23"/>
        <v>0</v>
      </c>
    </row>
    <row r="575" spans="1:10" ht="12.75">
      <c r="A575" s="61">
        <f>Übersicht!AH$61</f>
        <v>0</v>
      </c>
      <c r="D575" s="216">
        <f>Übersicht!$X$1</f>
        <v>0</v>
      </c>
      <c r="E575" s="216">
        <f>Übersicht!$AC$1</f>
        <v>0</v>
      </c>
      <c r="G575" s="216">
        <f>Übersicht!AN$11</f>
        <v>0</v>
      </c>
      <c r="H575" s="216">
        <f>Übersicht!AN$61</f>
        <v>0</v>
      </c>
      <c r="I575" s="219">
        <f t="shared" si="21"/>
        <v>0</v>
      </c>
      <c r="J575" s="219">
        <f t="shared" si="23"/>
        <v>0</v>
      </c>
    </row>
    <row r="576" spans="1:10" ht="12.75">
      <c r="A576" s="32">
        <f>Übersicht!AH$62</f>
        <v>0</v>
      </c>
      <c r="D576" s="216">
        <f>Übersicht!$X$1</f>
        <v>0</v>
      </c>
      <c r="E576" s="216">
        <f>Übersicht!$AC$1</f>
        <v>0</v>
      </c>
      <c r="G576" s="216">
        <f>Übersicht!AN$11</f>
        <v>0</v>
      </c>
      <c r="H576" s="216">
        <f>Übersicht!AN$62</f>
        <v>0</v>
      </c>
      <c r="I576" s="219">
        <f t="shared" si="21"/>
        <v>0</v>
      </c>
      <c r="J576" s="219">
        <f t="shared" si="23"/>
        <v>0</v>
      </c>
    </row>
    <row r="577" spans="1:8" ht="12.75">
      <c r="A577" s="61">
        <f>Übersicht!AH$63</f>
        <v>0</v>
      </c>
      <c r="D577" s="216">
        <f>Übersicht!$X$1</f>
        <v>0</v>
      </c>
      <c r="E577" s="216">
        <f>Übersicht!$AC$1</f>
        <v>0</v>
      </c>
      <c r="G577" s="216">
        <f>Übersicht!AN$11</f>
        <v>0</v>
      </c>
      <c r="H577" s="216">
        <f>Übersicht!AN$63</f>
        <v>0</v>
      </c>
    </row>
    <row r="578" spans="1:10" ht="12.75">
      <c r="A578" s="51" t="s">
        <v>47</v>
      </c>
      <c r="B578" t="s">
        <v>47</v>
      </c>
      <c r="C578">
        <v>70</v>
      </c>
      <c r="D578" s="216">
        <f>Übersicht!$X$1</f>
        <v>0</v>
      </c>
      <c r="E578" s="216">
        <f>Übersicht!$AC$1</f>
        <v>0</v>
      </c>
      <c r="F578" s="216">
        <v>70</v>
      </c>
      <c r="G578" s="216">
        <f>Übersicht!H$11</f>
        <v>0</v>
      </c>
      <c r="H578" s="216">
        <f>Übersicht!H$14</f>
        <v>0</v>
      </c>
      <c r="I578" s="219">
        <f>C578-F578</f>
        <v>0</v>
      </c>
      <c r="J578" s="219">
        <f>IF(A578=B578,"richtig","falsch")</f>
        <v>0</v>
      </c>
    </row>
    <row r="579" spans="1:10" ht="12.75">
      <c r="A579" s="61" t="s">
        <v>58</v>
      </c>
      <c r="B579" t="s">
        <v>58</v>
      </c>
      <c r="C579">
        <v>90</v>
      </c>
      <c r="D579" s="216">
        <f>Übersicht!$X$1</f>
        <v>0</v>
      </c>
      <c r="E579" s="216">
        <f>Übersicht!$AC$1</f>
        <v>0</v>
      </c>
      <c r="F579" s="216">
        <v>90</v>
      </c>
      <c r="G579" s="216">
        <f>Übersicht!H$11</f>
        <v>0</v>
      </c>
      <c r="H579" s="216">
        <f>Übersicht!H$15</f>
        <v>0</v>
      </c>
      <c r="I579" s="219">
        <f aca="true" t="shared" si="24" ref="I579:I642">C579-F579</f>
        <v>0</v>
      </c>
      <c r="J579" s="219">
        <f aca="true" t="shared" si="25" ref="J579:J642">IF(A579=B579,"richtig","falsch")</f>
        <v>0</v>
      </c>
    </row>
    <row r="580" spans="1:10" ht="12.75">
      <c r="A580" s="71" t="s">
        <v>66</v>
      </c>
      <c r="B580" t="s">
        <v>66</v>
      </c>
      <c r="C580">
        <v>120</v>
      </c>
      <c r="D580" s="216">
        <f>Übersicht!$X$1</f>
        <v>0</v>
      </c>
      <c r="E580" s="216">
        <f>Übersicht!$AC$1</f>
        <v>0</v>
      </c>
      <c r="F580" s="216">
        <v>120</v>
      </c>
      <c r="G580" s="216">
        <f>Übersicht!H$11</f>
        <v>0</v>
      </c>
      <c r="H580" s="216">
        <f>Übersicht!H$16</f>
        <v>0</v>
      </c>
      <c r="I580" s="219">
        <f t="shared" si="24"/>
        <v>0</v>
      </c>
      <c r="J580" s="219">
        <f t="shared" si="25"/>
        <v>0</v>
      </c>
    </row>
    <row r="581" spans="1:10" ht="12.75">
      <c r="A581" s="61" t="s">
        <v>75</v>
      </c>
      <c r="B581" t="s">
        <v>75</v>
      </c>
      <c r="C581">
        <v>720</v>
      </c>
      <c r="D581" s="216">
        <f>Übersicht!$X$1</f>
        <v>0</v>
      </c>
      <c r="E581" s="216">
        <f>Übersicht!$AC$1</f>
        <v>0</v>
      </c>
      <c r="F581" s="216">
        <v>720</v>
      </c>
      <c r="G581" s="216">
        <f>Übersicht!H$11</f>
        <v>0</v>
      </c>
      <c r="H581" s="216">
        <f>Übersicht!H$17</f>
        <v>0</v>
      </c>
      <c r="I581" s="219">
        <f t="shared" si="24"/>
        <v>0</v>
      </c>
      <c r="J581" s="219">
        <f t="shared" si="25"/>
        <v>0</v>
      </c>
    </row>
    <row r="582" spans="1:10" ht="12.75">
      <c r="A582" s="71" t="s">
        <v>83</v>
      </c>
      <c r="B582" t="s">
        <v>83</v>
      </c>
      <c r="C582">
        <v>950</v>
      </c>
      <c r="D582" s="216">
        <f>Übersicht!$X$1</f>
        <v>0</v>
      </c>
      <c r="E582" s="216">
        <f>Übersicht!$AC$1</f>
        <v>0</v>
      </c>
      <c r="F582" s="216">
        <v>950</v>
      </c>
      <c r="G582" s="216">
        <f>Übersicht!H$11</f>
        <v>0</v>
      </c>
      <c r="H582" s="216">
        <f>Übersicht!H$18</f>
        <v>0</v>
      </c>
      <c r="I582" s="219">
        <f t="shared" si="24"/>
        <v>0</v>
      </c>
      <c r="J582" s="219">
        <f t="shared" si="25"/>
        <v>0</v>
      </c>
    </row>
    <row r="583" spans="1:10" ht="12.75">
      <c r="A583" s="61" t="s">
        <v>91</v>
      </c>
      <c r="B583" t="s">
        <v>91</v>
      </c>
      <c r="C583">
        <v>980</v>
      </c>
      <c r="D583" s="216">
        <f>Übersicht!$X$1</f>
        <v>0</v>
      </c>
      <c r="E583" s="216">
        <f>Übersicht!$AC$1</f>
        <v>0</v>
      </c>
      <c r="F583" s="216">
        <v>980</v>
      </c>
      <c r="G583" s="216">
        <f>Übersicht!H$11</f>
        <v>0</v>
      </c>
      <c r="H583" s="216">
        <f>Übersicht!H$19</f>
        <v>0</v>
      </c>
      <c r="I583" s="219">
        <f t="shared" si="24"/>
        <v>0</v>
      </c>
      <c r="J583" s="219">
        <f t="shared" si="25"/>
        <v>0</v>
      </c>
    </row>
    <row r="584" spans="1:10" ht="12.75">
      <c r="A584" s="71" t="s">
        <v>100</v>
      </c>
      <c r="B584" t="s">
        <v>100</v>
      </c>
      <c r="C584">
        <v>1220</v>
      </c>
      <c r="D584" s="216">
        <f>Übersicht!$X$1</f>
        <v>0</v>
      </c>
      <c r="E584" s="216">
        <f>Übersicht!$AC$1</f>
        <v>0</v>
      </c>
      <c r="F584" s="216">
        <v>1220</v>
      </c>
      <c r="G584" s="216">
        <f>Übersicht!H$11</f>
        <v>0</v>
      </c>
      <c r="H584" s="216">
        <f>Übersicht!H$20</f>
        <v>0</v>
      </c>
      <c r="I584" s="219">
        <f t="shared" si="24"/>
        <v>0</v>
      </c>
      <c r="J584" s="219">
        <f t="shared" si="25"/>
        <v>0</v>
      </c>
    </row>
    <row r="585" spans="1:10" ht="12.75">
      <c r="A585" s="61" t="s">
        <v>108</v>
      </c>
      <c r="B585" t="s">
        <v>108</v>
      </c>
      <c r="C585">
        <v>1310</v>
      </c>
      <c r="D585" s="216">
        <f>Übersicht!$X$1</f>
        <v>0</v>
      </c>
      <c r="E585" s="216">
        <f>Übersicht!$AC$1</f>
        <v>0</v>
      </c>
      <c r="F585" s="216">
        <v>1310</v>
      </c>
      <c r="G585" s="216">
        <f>Übersicht!H$11</f>
        <v>0</v>
      </c>
      <c r="H585" s="216">
        <f>Übersicht!H$21</f>
        <v>0</v>
      </c>
      <c r="I585" s="219">
        <f t="shared" si="24"/>
        <v>0</v>
      </c>
      <c r="J585" s="219">
        <f t="shared" si="25"/>
        <v>0</v>
      </c>
    </row>
    <row r="586" spans="1:10" ht="12.75">
      <c r="A586" s="71" t="s">
        <v>117</v>
      </c>
      <c r="B586" t="s">
        <v>117</v>
      </c>
      <c r="C586">
        <v>1340</v>
      </c>
      <c r="D586" s="216">
        <f>Übersicht!$X$1</f>
        <v>0</v>
      </c>
      <c r="E586" s="216">
        <f>Übersicht!$AC$1</f>
        <v>0</v>
      </c>
      <c r="F586" s="216">
        <v>1340</v>
      </c>
      <c r="G586" s="216">
        <f>Übersicht!H$11</f>
        <v>0</v>
      </c>
      <c r="H586" s="216">
        <f>Übersicht!H$22</f>
        <v>0</v>
      </c>
      <c r="I586" s="219">
        <f t="shared" si="24"/>
        <v>0</v>
      </c>
      <c r="J586" s="219">
        <f t="shared" si="25"/>
        <v>0</v>
      </c>
    </row>
    <row r="587" spans="1:10" ht="12.75">
      <c r="A587" s="61" t="s">
        <v>125</v>
      </c>
      <c r="B587" t="s">
        <v>125</v>
      </c>
      <c r="C587">
        <v>1520</v>
      </c>
      <c r="D587" s="216">
        <f>Übersicht!$X$1</f>
        <v>0</v>
      </c>
      <c r="E587" s="216">
        <f>Übersicht!$AC$1</f>
        <v>0</v>
      </c>
      <c r="F587" s="216">
        <v>1520</v>
      </c>
      <c r="G587" s="216">
        <f>Übersicht!H$11</f>
        <v>0</v>
      </c>
      <c r="H587" s="216">
        <f>Übersicht!H$23</f>
        <v>0</v>
      </c>
      <c r="I587" s="219">
        <f t="shared" si="24"/>
        <v>0</v>
      </c>
      <c r="J587" s="219">
        <f t="shared" si="25"/>
        <v>0</v>
      </c>
    </row>
    <row r="588" spans="1:10" ht="12.75">
      <c r="A588" s="71" t="s">
        <v>133</v>
      </c>
      <c r="B588" t="s">
        <v>133</v>
      </c>
      <c r="C588">
        <v>1610</v>
      </c>
      <c r="D588" s="216">
        <f>Übersicht!$X$1</f>
        <v>0</v>
      </c>
      <c r="E588" s="216">
        <f>Übersicht!$AC$1</f>
        <v>0</v>
      </c>
      <c r="F588" s="216">
        <v>1610</v>
      </c>
      <c r="G588" s="216">
        <f>Übersicht!H$11</f>
        <v>0</v>
      </c>
      <c r="H588" s="216">
        <f>Übersicht!H$24</f>
        <v>0</v>
      </c>
      <c r="I588" s="219">
        <f t="shared" si="24"/>
        <v>0</v>
      </c>
      <c r="J588" s="219">
        <f t="shared" si="25"/>
        <v>0</v>
      </c>
    </row>
    <row r="589" spans="1:10" ht="12.75">
      <c r="A589" s="61" t="s">
        <v>141</v>
      </c>
      <c r="B589" t="s">
        <v>141</v>
      </c>
      <c r="C589">
        <v>1660</v>
      </c>
      <c r="D589" s="216">
        <f>Übersicht!$X$1</f>
        <v>0</v>
      </c>
      <c r="E589" s="216">
        <f>Übersicht!$AC$1</f>
        <v>0</v>
      </c>
      <c r="F589" s="216">
        <v>1660</v>
      </c>
      <c r="G589" s="216">
        <f>Übersicht!H$11</f>
        <v>0</v>
      </c>
      <c r="H589" s="216">
        <f>Übersicht!H$25</f>
        <v>0</v>
      </c>
      <c r="I589" s="219">
        <f t="shared" si="24"/>
        <v>0</v>
      </c>
      <c r="J589" s="219">
        <f t="shared" si="25"/>
        <v>0</v>
      </c>
    </row>
    <row r="590" spans="1:10" ht="12.75">
      <c r="A590" s="71" t="s">
        <v>149</v>
      </c>
      <c r="B590" t="s">
        <v>149</v>
      </c>
      <c r="C590">
        <v>1700</v>
      </c>
      <c r="D590" s="216">
        <f>Übersicht!$X$1</f>
        <v>0</v>
      </c>
      <c r="E590" s="216">
        <f>Übersicht!$AC$1</f>
        <v>0</v>
      </c>
      <c r="F590" s="216">
        <v>1700</v>
      </c>
      <c r="G590" s="216">
        <f>Übersicht!H$11</f>
        <v>0</v>
      </c>
      <c r="H590" s="216">
        <f>Übersicht!H$26</f>
        <v>0</v>
      </c>
      <c r="I590" s="219">
        <f t="shared" si="24"/>
        <v>0</v>
      </c>
      <c r="J590" s="219">
        <f t="shared" si="25"/>
        <v>0</v>
      </c>
    </row>
    <row r="591" spans="1:10" ht="12.75">
      <c r="A591" s="61" t="s">
        <v>157</v>
      </c>
      <c r="B591" t="s">
        <v>157</v>
      </c>
      <c r="C591">
        <v>1820</v>
      </c>
      <c r="D591" s="216">
        <f>Übersicht!$X$1</f>
        <v>0</v>
      </c>
      <c r="E591" s="216">
        <f>Übersicht!$AC$1</f>
        <v>0</v>
      </c>
      <c r="F591" s="216">
        <v>1820</v>
      </c>
      <c r="G591" s="216">
        <f>Übersicht!H$11</f>
        <v>0</v>
      </c>
      <c r="H591" s="216">
        <f>Übersicht!H$27</f>
        <v>0</v>
      </c>
      <c r="I591" s="219">
        <f t="shared" si="24"/>
        <v>0</v>
      </c>
      <c r="J591" s="219">
        <f t="shared" si="25"/>
        <v>0</v>
      </c>
    </row>
    <row r="592" spans="1:10" ht="12.75">
      <c r="A592" s="71" t="s">
        <v>165</v>
      </c>
      <c r="B592" t="s">
        <v>165</v>
      </c>
      <c r="C592">
        <v>1840</v>
      </c>
      <c r="D592" s="216">
        <f>Übersicht!$X$1</f>
        <v>0</v>
      </c>
      <c r="E592" s="216">
        <f>Übersicht!$AC$1</f>
        <v>0</v>
      </c>
      <c r="F592" s="216">
        <v>1840</v>
      </c>
      <c r="G592" s="216">
        <f>Übersicht!H$11</f>
        <v>0</v>
      </c>
      <c r="H592" s="216">
        <f>Übersicht!H$28</f>
        <v>0</v>
      </c>
      <c r="I592" s="219">
        <f t="shared" si="24"/>
        <v>0</v>
      </c>
      <c r="J592" s="219">
        <f t="shared" si="25"/>
        <v>0</v>
      </c>
    </row>
    <row r="593" spans="1:10" ht="12.75">
      <c r="A593" s="61" t="s">
        <v>173</v>
      </c>
      <c r="B593" t="s">
        <v>173</v>
      </c>
      <c r="C593">
        <v>1860</v>
      </c>
      <c r="D593" s="216">
        <f>Übersicht!$X$1</f>
        <v>0</v>
      </c>
      <c r="E593" s="216">
        <f>Übersicht!$AC$1</f>
        <v>0</v>
      </c>
      <c r="F593" s="216">
        <v>1860</v>
      </c>
      <c r="G593" s="216">
        <f>Übersicht!H$11</f>
        <v>0</v>
      </c>
      <c r="H593" s="216">
        <f>Übersicht!H$29</f>
        <v>0</v>
      </c>
      <c r="I593" s="219">
        <f t="shared" si="24"/>
        <v>0</v>
      </c>
      <c r="J593" s="219">
        <f t="shared" si="25"/>
        <v>0</v>
      </c>
    </row>
    <row r="594" spans="1:10" ht="12.75">
      <c r="A594" s="71" t="s">
        <v>181</v>
      </c>
      <c r="B594" t="s">
        <v>181</v>
      </c>
      <c r="C594">
        <v>1910</v>
      </c>
      <c r="D594" s="216">
        <f>Übersicht!$X$1</f>
        <v>0</v>
      </c>
      <c r="E594" s="216">
        <f>Übersicht!$AC$1</f>
        <v>0</v>
      </c>
      <c r="F594" s="216">
        <v>1910</v>
      </c>
      <c r="G594" s="216">
        <f>Übersicht!H$11</f>
        <v>0</v>
      </c>
      <c r="H594" s="216">
        <f>Übersicht!H$30</f>
        <v>0</v>
      </c>
      <c r="I594" s="219">
        <f t="shared" si="24"/>
        <v>0</v>
      </c>
      <c r="J594" s="219">
        <f t="shared" si="25"/>
        <v>0</v>
      </c>
    </row>
    <row r="595" spans="1:10" ht="12.75">
      <c r="A595" s="61" t="s">
        <v>189</v>
      </c>
      <c r="B595" t="s">
        <v>189</v>
      </c>
      <c r="C595">
        <v>1940</v>
      </c>
      <c r="D595" s="216">
        <f>Übersicht!$X$1</f>
        <v>0</v>
      </c>
      <c r="E595" s="216">
        <f>Übersicht!$AC$1</f>
        <v>0</v>
      </c>
      <c r="F595" s="216">
        <v>1940</v>
      </c>
      <c r="G595" s="216">
        <f>Übersicht!H$11</f>
        <v>0</v>
      </c>
      <c r="H595" s="216">
        <f>Übersicht!H$31</f>
        <v>0</v>
      </c>
      <c r="I595" s="219">
        <f t="shared" si="24"/>
        <v>0</v>
      </c>
      <c r="J595" s="219">
        <f t="shared" si="25"/>
        <v>0</v>
      </c>
    </row>
    <row r="596" spans="1:10" ht="12.75">
      <c r="A596" s="71" t="s">
        <v>197</v>
      </c>
      <c r="B596" t="s">
        <v>197</v>
      </c>
      <c r="C596">
        <v>1960</v>
      </c>
      <c r="D596" s="216">
        <f>Übersicht!$X$1</f>
        <v>0</v>
      </c>
      <c r="E596" s="216">
        <f>Übersicht!$AC$1</f>
        <v>0</v>
      </c>
      <c r="F596" s="216">
        <v>1960</v>
      </c>
      <c r="G596" s="216">
        <f>Übersicht!H$11</f>
        <v>0</v>
      </c>
      <c r="H596" s="216">
        <f>Übersicht!H$32</f>
        <v>0</v>
      </c>
      <c r="I596" s="219">
        <f t="shared" si="24"/>
        <v>0</v>
      </c>
      <c r="J596" s="219">
        <f t="shared" si="25"/>
        <v>0</v>
      </c>
    </row>
    <row r="597" spans="1:10" ht="12.75">
      <c r="A597" s="61" t="s">
        <v>205</v>
      </c>
      <c r="B597" t="s">
        <v>205</v>
      </c>
      <c r="C597">
        <v>1980</v>
      </c>
      <c r="D597" s="216">
        <f>Übersicht!$X$1</f>
        <v>0</v>
      </c>
      <c r="E597" s="216">
        <f>Übersicht!$AC$1</f>
        <v>0</v>
      </c>
      <c r="F597" s="216">
        <v>1980</v>
      </c>
      <c r="G597" s="216">
        <f>Übersicht!H$11</f>
        <v>0</v>
      </c>
      <c r="H597" s="216">
        <f>Übersicht!H$33</f>
        <v>0</v>
      </c>
      <c r="I597" s="219">
        <f t="shared" si="24"/>
        <v>0</v>
      </c>
      <c r="J597" s="219">
        <f t="shared" si="25"/>
        <v>0</v>
      </c>
    </row>
    <row r="598" spans="1:10" ht="12.75">
      <c r="A598" s="71" t="s">
        <v>213</v>
      </c>
      <c r="B598" t="s">
        <v>213</v>
      </c>
      <c r="C598">
        <v>2030</v>
      </c>
      <c r="D598" s="216">
        <f>Übersicht!$X$1</f>
        <v>0</v>
      </c>
      <c r="E598" s="216">
        <f>Übersicht!$AC$1</f>
        <v>0</v>
      </c>
      <c r="F598" s="216">
        <v>2030</v>
      </c>
      <c r="G598" s="216">
        <f>Übersicht!H$11</f>
        <v>0</v>
      </c>
      <c r="H598" s="216">
        <f>Übersicht!H$34</f>
        <v>0</v>
      </c>
      <c r="I598" s="219">
        <f t="shared" si="24"/>
        <v>0</v>
      </c>
      <c r="J598" s="219">
        <f t="shared" si="25"/>
        <v>0</v>
      </c>
    </row>
    <row r="599" spans="1:10" ht="12.75">
      <c r="A599" s="61" t="s">
        <v>221</v>
      </c>
      <c r="B599" t="s">
        <v>221</v>
      </c>
      <c r="C599">
        <v>2180</v>
      </c>
      <c r="D599" s="216">
        <f>Übersicht!$X$1</f>
        <v>0</v>
      </c>
      <c r="E599" s="216">
        <f>Übersicht!$AC$1</f>
        <v>0</v>
      </c>
      <c r="F599" s="216">
        <v>2180</v>
      </c>
      <c r="G599" s="216">
        <f>Übersicht!H$11</f>
        <v>0</v>
      </c>
      <c r="H599" s="216">
        <f>Übersicht!H$35</f>
        <v>0</v>
      </c>
      <c r="I599" s="219">
        <f t="shared" si="24"/>
        <v>0</v>
      </c>
      <c r="J599" s="219">
        <f t="shared" si="25"/>
        <v>0</v>
      </c>
    </row>
    <row r="600" spans="1:10" ht="12.75">
      <c r="A600" s="71" t="s">
        <v>229</v>
      </c>
      <c r="B600" t="s">
        <v>229</v>
      </c>
      <c r="C600">
        <v>2230</v>
      </c>
      <c r="D600" s="216">
        <f>Übersicht!$X$1</f>
        <v>0</v>
      </c>
      <c r="E600" s="216">
        <f>Übersicht!$AC$1</f>
        <v>0</v>
      </c>
      <c r="F600" s="216">
        <v>2230</v>
      </c>
      <c r="G600" s="216">
        <f>Übersicht!H$11</f>
        <v>0</v>
      </c>
      <c r="H600" s="216">
        <f>Übersicht!H$36</f>
        <v>0</v>
      </c>
      <c r="I600" s="219">
        <f t="shared" si="24"/>
        <v>0</v>
      </c>
      <c r="J600" s="219">
        <f t="shared" si="25"/>
        <v>0</v>
      </c>
    </row>
    <row r="601" spans="1:10" ht="12.75">
      <c r="A601" s="61" t="s">
        <v>237</v>
      </c>
      <c r="B601" t="s">
        <v>237</v>
      </c>
      <c r="C601">
        <v>2310</v>
      </c>
      <c r="D601" s="216">
        <f>Übersicht!$X$1</f>
        <v>0</v>
      </c>
      <c r="E601" s="216">
        <f>Übersicht!$AC$1</f>
        <v>0</v>
      </c>
      <c r="F601" s="216">
        <v>2310</v>
      </c>
      <c r="G601" s="216">
        <f>Übersicht!H$11</f>
        <v>0</v>
      </c>
      <c r="H601" s="216">
        <f>Übersicht!H$37</f>
        <v>0</v>
      </c>
      <c r="I601" s="219">
        <f t="shared" si="24"/>
        <v>0</v>
      </c>
      <c r="J601" s="219">
        <f t="shared" si="25"/>
        <v>0</v>
      </c>
    </row>
    <row r="602" spans="1:10" ht="12.75">
      <c r="A602" s="71" t="s">
        <v>245</v>
      </c>
      <c r="B602" t="s">
        <v>245</v>
      </c>
      <c r="C602">
        <v>2380</v>
      </c>
      <c r="D602" s="216">
        <f>Übersicht!$X$1</f>
        <v>0</v>
      </c>
      <c r="E602" s="216">
        <f>Übersicht!$AC$1</f>
        <v>0</v>
      </c>
      <c r="F602" s="216">
        <v>2380</v>
      </c>
      <c r="G602" s="216">
        <f>Übersicht!H$11</f>
        <v>0</v>
      </c>
      <c r="H602" s="216">
        <f>Übersicht!H$38</f>
        <v>0</v>
      </c>
      <c r="I602" s="219">
        <f t="shared" si="24"/>
        <v>0</v>
      </c>
      <c r="J602" s="219">
        <f t="shared" si="25"/>
        <v>0</v>
      </c>
    </row>
    <row r="603" spans="1:10" ht="12.75">
      <c r="A603" s="61" t="s">
        <v>253</v>
      </c>
      <c r="B603" t="s">
        <v>253</v>
      </c>
      <c r="C603">
        <v>2390</v>
      </c>
      <c r="D603" s="216">
        <f>Übersicht!$X$1</f>
        <v>0</v>
      </c>
      <c r="E603" s="216">
        <f>Übersicht!$AC$1</f>
        <v>0</v>
      </c>
      <c r="F603" s="216">
        <v>2390</v>
      </c>
      <c r="G603" s="216">
        <f>Übersicht!H$11</f>
        <v>0</v>
      </c>
      <c r="H603" s="216">
        <f>Übersicht!H$39</f>
        <v>0</v>
      </c>
      <c r="I603" s="219">
        <f t="shared" si="24"/>
        <v>0</v>
      </c>
      <c r="J603" s="219">
        <f t="shared" si="25"/>
        <v>0</v>
      </c>
    </row>
    <row r="604" spans="1:10" ht="12.75">
      <c r="A604" s="71" t="s">
        <v>261</v>
      </c>
      <c r="B604" t="s">
        <v>261</v>
      </c>
      <c r="C604">
        <v>2430</v>
      </c>
      <c r="D604" s="216">
        <f>Übersicht!$X$1</f>
        <v>0</v>
      </c>
      <c r="E604" s="216">
        <f>Übersicht!$AC$1</f>
        <v>0</v>
      </c>
      <c r="F604" s="216">
        <v>2430</v>
      </c>
      <c r="G604" s="216">
        <f>Übersicht!H$11</f>
        <v>0</v>
      </c>
      <c r="H604" s="216">
        <f>Übersicht!H$40</f>
        <v>0</v>
      </c>
      <c r="I604" s="219">
        <f t="shared" si="24"/>
        <v>0</v>
      </c>
      <c r="J604" s="219">
        <f t="shared" si="25"/>
        <v>0</v>
      </c>
    </row>
    <row r="605" spans="1:10" ht="12.75">
      <c r="A605" s="61" t="s">
        <v>269</v>
      </c>
      <c r="B605" t="s">
        <v>269</v>
      </c>
      <c r="C605">
        <v>2600</v>
      </c>
      <c r="D605" s="216">
        <f>Übersicht!$X$1</f>
        <v>0</v>
      </c>
      <c r="E605" s="216">
        <f>Übersicht!$AC$1</f>
        <v>0</v>
      </c>
      <c r="F605" s="216">
        <v>2600</v>
      </c>
      <c r="G605" s="216">
        <f>Übersicht!H$11</f>
        <v>0</v>
      </c>
      <c r="H605" s="216">
        <f>Übersicht!H$41</f>
        <v>0</v>
      </c>
      <c r="I605" s="219">
        <f t="shared" si="24"/>
        <v>0</v>
      </c>
      <c r="J605" s="219">
        <f t="shared" si="25"/>
        <v>0</v>
      </c>
    </row>
    <row r="606" spans="1:10" ht="12.75">
      <c r="A606" s="71" t="s">
        <v>277</v>
      </c>
      <c r="B606" t="s">
        <v>277</v>
      </c>
      <c r="C606">
        <v>2630</v>
      </c>
      <c r="D606" s="216">
        <f>Übersicht!$X$1</f>
        <v>0</v>
      </c>
      <c r="E606" s="216">
        <f>Übersicht!$AC$1</f>
        <v>0</v>
      </c>
      <c r="F606" s="216">
        <v>2630</v>
      </c>
      <c r="G606" s="216">
        <f>Übersicht!H$11</f>
        <v>0</v>
      </c>
      <c r="H606" s="216">
        <f>Übersicht!H$42</f>
        <v>0</v>
      </c>
      <c r="I606" s="219">
        <f t="shared" si="24"/>
        <v>0</v>
      </c>
      <c r="J606" s="219">
        <f t="shared" si="25"/>
        <v>0</v>
      </c>
    </row>
    <row r="607" spans="1:10" ht="12.75">
      <c r="A607" s="61" t="s">
        <v>285</v>
      </c>
      <c r="B607" t="s">
        <v>285</v>
      </c>
      <c r="C607">
        <v>2670</v>
      </c>
      <c r="D607" s="216">
        <f>Übersicht!$X$1</f>
        <v>0</v>
      </c>
      <c r="E607" s="216">
        <f>Übersicht!$AC$1</f>
        <v>0</v>
      </c>
      <c r="F607" s="216">
        <v>2670</v>
      </c>
      <c r="G607" s="216">
        <f>Übersicht!H$11</f>
        <v>0</v>
      </c>
      <c r="H607" s="216">
        <f>Übersicht!H$43</f>
        <v>0</v>
      </c>
      <c r="I607" s="219">
        <f t="shared" si="24"/>
        <v>0</v>
      </c>
      <c r="J607" s="219">
        <f t="shared" si="25"/>
        <v>0</v>
      </c>
    </row>
    <row r="608" spans="1:10" ht="12.75">
      <c r="A608" s="71" t="s">
        <v>293</v>
      </c>
      <c r="B608" t="s">
        <v>293</v>
      </c>
      <c r="C608">
        <v>2690</v>
      </c>
      <c r="D608" s="216">
        <f>Übersicht!$X$1</f>
        <v>0</v>
      </c>
      <c r="E608" s="216">
        <f>Übersicht!$AC$1</f>
        <v>0</v>
      </c>
      <c r="F608" s="216">
        <v>2690</v>
      </c>
      <c r="G608" s="216">
        <f>Übersicht!H$11</f>
        <v>0</v>
      </c>
      <c r="H608" s="216">
        <f>Übersicht!H$44</f>
        <v>0</v>
      </c>
      <c r="I608" s="219">
        <f t="shared" si="24"/>
        <v>0</v>
      </c>
      <c r="J608" s="219">
        <f t="shared" si="25"/>
        <v>0</v>
      </c>
    </row>
    <row r="609" spans="1:10" ht="12.75">
      <c r="A609" s="61" t="s">
        <v>301</v>
      </c>
      <c r="B609" t="s">
        <v>301</v>
      </c>
      <c r="C609">
        <v>2870</v>
      </c>
      <c r="D609" s="216">
        <f>Übersicht!$X$1</f>
        <v>0</v>
      </c>
      <c r="E609" s="216">
        <f>Übersicht!$AC$1</f>
        <v>0</v>
      </c>
      <c r="F609" s="216">
        <v>2870</v>
      </c>
      <c r="G609" s="216">
        <f>Übersicht!H$11</f>
        <v>0</v>
      </c>
      <c r="H609" s="216">
        <f>Übersicht!H$45</f>
        <v>0</v>
      </c>
      <c r="I609" s="219">
        <f t="shared" si="24"/>
        <v>0</v>
      </c>
      <c r="J609" s="219">
        <f t="shared" si="25"/>
        <v>0</v>
      </c>
    </row>
    <row r="610" spans="1:10" ht="12.75">
      <c r="A610" s="71" t="s">
        <v>309</v>
      </c>
      <c r="B610" t="s">
        <v>309</v>
      </c>
      <c r="C610">
        <v>3010</v>
      </c>
      <c r="D610" s="216">
        <f>Übersicht!$X$1</f>
        <v>0</v>
      </c>
      <c r="E610" s="216">
        <f>Übersicht!$AC$1</f>
        <v>0</v>
      </c>
      <c r="F610" s="216">
        <v>3010</v>
      </c>
      <c r="G610" s="216">
        <f>Übersicht!H$11</f>
        <v>0</v>
      </c>
      <c r="H610" s="216">
        <f>Übersicht!H$46</f>
        <v>0</v>
      </c>
      <c r="I610" s="219">
        <f t="shared" si="24"/>
        <v>0</v>
      </c>
      <c r="J610" s="219">
        <f t="shared" si="25"/>
        <v>0</v>
      </c>
    </row>
    <row r="611" spans="1:10" ht="12.75">
      <c r="A611" s="61" t="s">
        <v>317</v>
      </c>
      <c r="B611" t="s">
        <v>317</v>
      </c>
      <c r="C611">
        <v>3040</v>
      </c>
      <c r="D611" s="216">
        <f>Übersicht!$X$1</f>
        <v>0</v>
      </c>
      <c r="E611" s="216">
        <f>Übersicht!$AC$1</f>
        <v>0</v>
      </c>
      <c r="F611" s="216">
        <v>3040</v>
      </c>
      <c r="G611" s="216">
        <f>Übersicht!H$11</f>
        <v>0</v>
      </c>
      <c r="H611" s="216">
        <f>Übersicht!H$47</f>
        <v>0</v>
      </c>
      <c r="I611" s="219">
        <f t="shared" si="24"/>
        <v>0</v>
      </c>
      <c r="J611" s="219">
        <f t="shared" si="25"/>
        <v>0</v>
      </c>
    </row>
    <row r="612" spans="1:10" ht="12.75">
      <c r="A612" s="71" t="s">
        <v>325</v>
      </c>
      <c r="B612" t="s">
        <v>325</v>
      </c>
      <c r="C612">
        <v>3100</v>
      </c>
      <c r="D612" s="216">
        <f>Übersicht!$X$1</f>
        <v>0</v>
      </c>
      <c r="E612" s="216">
        <f>Übersicht!$AC$1</f>
        <v>0</v>
      </c>
      <c r="F612" s="216">
        <v>3100</v>
      </c>
      <c r="G612" s="216">
        <f>Übersicht!H$11</f>
        <v>0</v>
      </c>
      <c r="H612" s="216">
        <f>Übersicht!H$48</f>
        <v>0</v>
      </c>
      <c r="I612" s="219">
        <f t="shared" si="24"/>
        <v>0</v>
      </c>
      <c r="J612" s="219">
        <f t="shared" si="25"/>
        <v>0</v>
      </c>
    </row>
    <row r="613" spans="1:10" ht="12.75">
      <c r="A613" s="61" t="s">
        <v>332</v>
      </c>
      <c r="B613" t="s">
        <v>332</v>
      </c>
      <c r="C613">
        <v>3200</v>
      </c>
      <c r="D613" s="216">
        <f>Übersicht!$X$1</f>
        <v>0</v>
      </c>
      <c r="E613" s="216">
        <f>Übersicht!$AC$1</f>
        <v>0</v>
      </c>
      <c r="F613" s="216">
        <v>3200</v>
      </c>
      <c r="G613" s="216">
        <f>Übersicht!H$11</f>
        <v>0</v>
      </c>
      <c r="H613" s="216">
        <f>Übersicht!H$49</f>
        <v>0</v>
      </c>
      <c r="I613" s="219">
        <f t="shared" si="24"/>
        <v>0</v>
      </c>
      <c r="J613" s="219">
        <f t="shared" si="25"/>
        <v>0</v>
      </c>
    </row>
    <row r="614" spans="1:10" ht="12.75">
      <c r="A614" s="71" t="s">
        <v>339</v>
      </c>
      <c r="B614" t="s">
        <v>339</v>
      </c>
      <c r="C614">
        <v>3260</v>
      </c>
      <c r="D614" s="216">
        <f>Übersicht!$X$1</f>
        <v>0</v>
      </c>
      <c r="E614" s="216">
        <f>Übersicht!$AC$1</f>
        <v>0</v>
      </c>
      <c r="F614" s="216">
        <v>3260</v>
      </c>
      <c r="G614" s="216">
        <f>Übersicht!H$11</f>
        <v>0</v>
      </c>
      <c r="H614" s="216">
        <f>Übersicht!H$50</f>
        <v>0</v>
      </c>
      <c r="I614" s="219">
        <f t="shared" si="24"/>
        <v>0</v>
      </c>
      <c r="J614" s="219">
        <f t="shared" si="25"/>
        <v>0</v>
      </c>
    </row>
    <row r="615" spans="1:10" ht="12.75">
      <c r="A615" s="61" t="s">
        <v>345</v>
      </c>
      <c r="B615" t="s">
        <v>345</v>
      </c>
      <c r="C615">
        <v>3320</v>
      </c>
      <c r="D615" s="216">
        <f>Übersicht!$X$1</f>
        <v>0</v>
      </c>
      <c r="E615" s="216">
        <f>Übersicht!$AC$1</f>
        <v>0</v>
      </c>
      <c r="F615" s="216">
        <v>3320</v>
      </c>
      <c r="G615" s="216">
        <f>Übersicht!H$11</f>
        <v>0</v>
      </c>
      <c r="H615" s="216">
        <f>Übersicht!H$51</f>
        <v>0</v>
      </c>
      <c r="I615" s="219">
        <f t="shared" si="24"/>
        <v>0</v>
      </c>
      <c r="J615" s="219">
        <f t="shared" si="25"/>
        <v>0</v>
      </c>
    </row>
    <row r="616" spans="1:10" ht="12.75">
      <c r="A616" s="71" t="s">
        <v>352</v>
      </c>
      <c r="B616" t="s">
        <v>352</v>
      </c>
      <c r="C616">
        <v>3670</v>
      </c>
      <c r="D616" s="216">
        <f>Übersicht!$X$1</f>
        <v>0</v>
      </c>
      <c r="E616" s="216">
        <f>Übersicht!$AC$1</f>
        <v>0</v>
      </c>
      <c r="F616" s="216">
        <v>3670</v>
      </c>
      <c r="G616" s="216">
        <f>Übersicht!H$11</f>
        <v>0</v>
      </c>
      <c r="H616" s="216">
        <f>Übersicht!H$52</f>
        <v>0</v>
      </c>
      <c r="I616" s="219">
        <f t="shared" si="24"/>
        <v>0</v>
      </c>
      <c r="J616" s="219">
        <f t="shared" si="25"/>
        <v>0</v>
      </c>
    </row>
    <row r="617" spans="1:10" ht="12.75">
      <c r="A617" s="61" t="s">
        <v>358</v>
      </c>
      <c r="B617" t="s">
        <v>358</v>
      </c>
      <c r="C617">
        <v>3700</v>
      </c>
      <c r="D617" s="216">
        <f>Übersicht!$X$1</f>
        <v>0</v>
      </c>
      <c r="E617" s="216">
        <f>Übersicht!$AC$1</f>
        <v>0</v>
      </c>
      <c r="F617" s="216">
        <v>3700</v>
      </c>
      <c r="G617" s="216">
        <f>Übersicht!H$11</f>
        <v>0</v>
      </c>
      <c r="H617" s="216">
        <f>Übersicht!H$53</f>
        <v>0</v>
      </c>
      <c r="I617" s="219">
        <f t="shared" si="24"/>
        <v>0</v>
      </c>
      <c r="J617" s="219">
        <f t="shared" si="25"/>
        <v>0</v>
      </c>
    </row>
    <row r="618" spans="1:10" ht="12.75">
      <c r="A618" s="71" t="s">
        <v>365</v>
      </c>
      <c r="B618" t="s">
        <v>488</v>
      </c>
      <c r="C618">
        <v>3940</v>
      </c>
      <c r="D618" s="216">
        <f>Übersicht!$X$1</f>
        <v>0</v>
      </c>
      <c r="E618" s="216">
        <f>Übersicht!$AC$1</f>
        <v>0</v>
      </c>
      <c r="F618" s="216">
        <v>3940</v>
      </c>
      <c r="G618" s="216">
        <f>Übersicht!H$11</f>
        <v>0</v>
      </c>
      <c r="H618" s="216">
        <f>Übersicht!H$54</f>
        <v>0</v>
      </c>
      <c r="I618" s="219">
        <f t="shared" si="24"/>
        <v>0</v>
      </c>
      <c r="J618" s="219">
        <f t="shared" si="25"/>
        <v>0</v>
      </c>
    </row>
    <row r="619" spans="1:10" ht="12.75">
      <c r="A619" s="61" t="s">
        <v>372</v>
      </c>
      <c r="B619" t="s">
        <v>372</v>
      </c>
      <c r="C619">
        <v>4070</v>
      </c>
      <c r="D619" s="216">
        <f>Übersicht!$X$1</f>
        <v>0</v>
      </c>
      <c r="E619" s="216">
        <f>Übersicht!$AC$1</f>
        <v>0</v>
      </c>
      <c r="F619" s="216">
        <v>4070</v>
      </c>
      <c r="G619" s="216">
        <f>Übersicht!H$11</f>
        <v>0</v>
      </c>
      <c r="H619" s="216">
        <f>Übersicht!H$55</f>
        <v>0</v>
      </c>
      <c r="I619" s="219">
        <f t="shared" si="24"/>
        <v>0</v>
      </c>
      <c r="J619" s="219">
        <f t="shared" si="25"/>
        <v>0</v>
      </c>
    </row>
    <row r="620" spans="1:10" ht="12.75">
      <c r="A620" s="71" t="s">
        <v>379</v>
      </c>
      <c r="B620" t="s">
        <v>379</v>
      </c>
      <c r="C620">
        <v>4080</v>
      </c>
      <c r="D620" s="216">
        <f>Übersicht!$X$1</f>
        <v>0</v>
      </c>
      <c r="E620" s="216">
        <f>Übersicht!$AC$1</f>
        <v>0</v>
      </c>
      <c r="F620" s="216">
        <v>4080</v>
      </c>
      <c r="G620" s="216">
        <f>Übersicht!H$11</f>
        <v>0</v>
      </c>
      <c r="H620" s="216">
        <f>Übersicht!H$56</f>
        <v>0</v>
      </c>
      <c r="I620" s="219">
        <f t="shared" si="24"/>
        <v>0</v>
      </c>
      <c r="J620" s="219">
        <f t="shared" si="25"/>
        <v>0</v>
      </c>
    </row>
    <row r="621" spans="1:10" ht="12.75">
      <c r="A621" s="61" t="s">
        <v>385</v>
      </c>
      <c r="B621" t="s">
        <v>385</v>
      </c>
      <c r="C621">
        <v>4210</v>
      </c>
      <c r="D621" s="216">
        <f>Übersicht!$X$1</f>
        <v>0</v>
      </c>
      <c r="E621" s="216">
        <f>Übersicht!$AC$1</f>
        <v>0</v>
      </c>
      <c r="F621" s="216">
        <v>4210</v>
      </c>
      <c r="G621" s="216">
        <f>Übersicht!H$11</f>
        <v>0</v>
      </c>
      <c r="H621" s="216">
        <f>Übersicht!H$57</f>
        <v>0</v>
      </c>
      <c r="I621" s="219">
        <f t="shared" si="24"/>
        <v>0</v>
      </c>
      <c r="J621" s="219">
        <f t="shared" si="25"/>
        <v>0</v>
      </c>
    </row>
    <row r="622" spans="1:10" ht="12.75">
      <c r="A622" s="71" t="s">
        <v>391</v>
      </c>
      <c r="B622" t="s">
        <v>489</v>
      </c>
      <c r="C622">
        <v>4240</v>
      </c>
      <c r="D622" s="216">
        <f>Übersicht!$X$1</f>
        <v>0</v>
      </c>
      <c r="E622" s="216">
        <f>Übersicht!$AC$1</f>
        <v>0</v>
      </c>
      <c r="F622" s="216">
        <v>4240</v>
      </c>
      <c r="G622" s="216">
        <f>Übersicht!H$11</f>
        <v>0</v>
      </c>
      <c r="H622" s="216">
        <f>Übersicht!H$58</f>
        <v>0</v>
      </c>
      <c r="I622" s="219">
        <f t="shared" si="24"/>
        <v>0</v>
      </c>
      <c r="J622" s="219">
        <f t="shared" si="25"/>
        <v>0</v>
      </c>
    </row>
    <row r="623" spans="1:10" ht="12.75">
      <c r="A623" s="61" t="s">
        <v>397</v>
      </c>
      <c r="B623" t="s">
        <v>490</v>
      </c>
      <c r="C623">
        <v>4290</v>
      </c>
      <c r="D623" s="216">
        <f>Übersicht!$X$1</f>
        <v>0</v>
      </c>
      <c r="E623" s="216">
        <f>Übersicht!$AC$1</f>
        <v>0</v>
      </c>
      <c r="F623" s="216">
        <v>4290</v>
      </c>
      <c r="G623" s="216">
        <f>Übersicht!H$11</f>
        <v>0</v>
      </c>
      <c r="H623" s="216">
        <f>Übersicht!H$59</f>
        <v>0</v>
      </c>
      <c r="I623" s="219">
        <f t="shared" si="24"/>
        <v>0</v>
      </c>
      <c r="J623" s="219">
        <f t="shared" si="25"/>
        <v>0</v>
      </c>
    </row>
    <row r="624" spans="1:10" ht="12.75">
      <c r="A624" s="71" t="s">
        <v>403</v>
      </c>
      <c r="B624" t="s">
        <v>403</v>
      </c>
      <c r="C624">
        <v>4330</v>
      </c>
      <c r="D624" s="216">
        <f>Übersicht!$X$1</f>
        <v>0</v>
      </c>
      <c r="E624" s="216">
        <f>Übersicht!$AC$1</f>
        <v>0</v>
      </c>
      <c r="F624" s="216">
        <v>4330</v>
      </c>
      <c r="G624" s="216">
        <f>Übersicht!H$11</f>
        <v>0</v>
      </c>
      <c r="H624" s="216">
        <f>Übersicht!H$60</f>
        <v>0</v>
      </c>
      <c r="I624" s="219">
        <f t="shared" si="24"/>
        <v>0</v>
      </c>
      <c r="J624" s="219">
        <f t="shared" si="25"/>
        <v>0</v>
      </c>
    </row>
    <row r="625" spans="1:10" ht="12.75">
      <c r="A625" s="61" t="s">
        <v>409</v>
      </c>
      <c r="B625" t="s">
        <v>409</v>
      </c>
      <c r="C625">
        <v>4500</v>
      </c>
      <c r="D625" s="216">
        <f>Übersicht!$X$1</f>
        <v>0</v>
      </c>
      <c r="E625" s="216">
        <f>Übersicht!$AC$1</f>
        <v>0</v>
      </c>
      <c r="F625" s="216">
        <v>4500</v>
      </c>
      <c r="G625" s="216">
        <f>Übersicht!H$11</f>
        <v>0</v>
      </c>
      <c r="H625" s="216">
        <f>Übersicht!H$61</f>
        <v>0</v>
      </c>
      <c r="I625" s="219">
        <f t="shared" si="24"/>
        <v>0</v>
      </c>
      <c r="J625" s="219">
        <f t="shared" si="25"/>
        <v>0</v>
      </c>
    </row>
    <row r="626" spans="1:10" ht="12.75">
      <c r="A626" s="108" t="s">
        <v>415</v>
      </c>
      <c r="B626" t="s">
        <v>491</v>
      </c>
      <c r="C626">
        <v>4690</v>
      </c>
      <c r="D626" s="216">
        <f>Übersicht!$X$1</f>
        <v>0</v>
      </c>
      <c r="E626" s="216">
        <f>Übersicht!$AC$1</f>
        <v>0</v>
      </c>
      <c r="F626" s="216">
        <v>4690</v>
      </c>
      <c r="G626" s="216">
        <f>Übersicht!H$11</f>
        <v>0</v>
      </c>
      <c r="H626" s="216">
        <f>Übersicht!H$62</f>
        <v>0</v>
      </c>
      <c r="I626" s="219">
        <f t="shared" si="24"/>
        <v>0</v>
      </c>
      <c r="J626" s="219">
        <f t="shared" si="25"/>
        <v>0</v>
      </c>
    </row>
    <row r="627" spans="1:10" ht="12.75">
      <c r="A627" s="61" t="s">
        <v>421</v>
      </c>
      <c r="B627" t="s">
        <v>421</v>
      </c>
      <c r="C627">
        <v>4700</v>
      </c>
      <c r="D627" s="216">
        <f>Übersicht!$X$1</f>
        <v>0</v>
      </c>
      <c r="E627" s="216">
        <f>Übersicht!$AC$1</f>
        <v>0</v>
      </c>
      <c r="F627" s="216">
        <v>4700</v>
      </c>
      <c r="G627" s="216">
        <f>Übersicht!H$11</f>
        <v>0</v>
      </c>
      <c r="H627" s="216">
        <f>Übersicht!H$63</f>
        <v>0</v>
      </c>
      <c r="I627" s="219">
        <f t="shared" si="24"/>
        <v>0</v>
      </c>
      <c r="J627" s="219">
        <f t="shared" si="25"/>
        <v>0</v>
      </c>
    </row>
    <row r="628" spans="1:10" ht="12.75">
      <c r="A628" s="58" t="s">
        <v>50</v>
      </c>
      <c r="B628" t="s">
        <v>50</v>
      </c>
      <c r="C628">
        <v>4930</v>
      </c>
      <c r="D628" s="216">
        <f>Übersicht!$X$1</f>
        <v>0</v>
      </c>
      <c r="E628" s="216">
        <f>Übersicht!$AC$1</f>
        <v>0</v>
      </c>
      <c r="F628" s="216">
        <v>4930</v>
      </c>
      <c r="G628" s="216">
        <f>Übersicht!S$11</f>
        <v>0</v>
      </c>
      <c r="H628" s="216">
        <f>Übersicht!S$14</f>
        <v>0</v>
      </c>
      <c r="I628" s="219">
        <f t="shared" si="24"/>
        <v>0</v>
      </c>
      <c r="J628" s="219">
        <f t="shared" si="25"/>
        <v>0</v>
      </c>
    </row>
    <row r="629" spans="1:10" ht="12.75">
      <c r="A629" s="68" t="s">
        <v>60</v>
      </c>
      <c r="B629" t="s">
        <v>60</v>
      </c>
      <c r="C629">
        <v>5190</v>
      </c>
      <c r="D629" s="216">
        <f>Übersicht!$X$1</f>
        <v>0</v>
      </c>
      <c r="E629" s="216">
        <f>Übersicht!$AC$1</f>
        <v>0</v>
      </c>
      <c r="F629" s="216">
        <v>5190</v>
      </c>
      <c r="G629" s="216">
        <f>Übersicht!S$11</f>
        <v>0</v>
      </c>
      <c r="H629" s="216">
        <f>Übersicht!S$15</f>
        <v>0</v>
      </c>
      <c r="I629" s="219">
        <f t="shared" si="24"/>
        <v>0</v>
      </c>
      <c r="J629" s="219">
        <f t="shared" si="25"/>
        <v>0</v>
      </c>
    </row>
    <row r="630" spans="1:10" ht="12.75">
      <c r="A630" s="76" t="s">
        <v>68</v>
      </c>
      <c r="B630" t="s">
        <v>68</v>
      </c>
      <c r="C630">
        <v>5290</v>
      </c>
      <c r="D630" s="216">
        <f>Übersicht!$X$1</f>
        <v>0</v>
      </c>
      <c r="E630" s="216">
        <f>Übersicht!$AC$1</f>
        <v>0</v>
      </c>
      <c r="F630" s="216">
        <v>5290</v>
      </c>
      <c r="G630" s="216">
        <f>Übersicht!S$11</f>
        <v>0</v>
      </c>
      <c r="H630" s="216">
        <f>Übersicht!S$16</f>
        <v>0</v>
      </c>
      <c r="I630" s="219">
        <f t="shared" si="24"/>
        <v>0</v>
      </c>
      <c r="J630" s="219">
        <f t="shared" si="25"/>
        <v>0</v>
      </c>
    </row>
    <row r="631" spans="1:10" ht="12.75">
      <c r="A631" s="68" t="s">
        <v>77</v>
      </c>
      <c r="B631" t="s">
        <v>77</v>
      </c>
      <c r="C631">
        <v>5320</v>
      </c>
      <c r="D631" s="216">
        <f>Übersicht!$X$1</f>
        <v>0</v>
      </c>
      <c r="E631" s="216">
        <f>Übersicht!$AC$1</f>
        <v>0</v>
      </c>
      <c r="F631" s="216">
        <v>5320</v>
      </c>
      <c r="G631" s="216">
        <f>Übersicht!S$11</f>
        <v>0</v>
      </c>
      <c r="H631" s="216">
        <f>Übersicht!S$17</f>
        <v>0</v>
      </c>
      <c r="I631" s="219">
        <f t="shared" si="24"/>
        <v>0</v>
      </c>
      <c r="J631" s="219">
        <f t="shared" si="25"/>
        <v>0</v>
      </c>
    </row>
    <row r="632" spans="1:10" ht="12.75">
      <c r="A632" s="76" t="s">
        <v>85</v>
      </c>
      <c r="B632" t="s">
        <v>85</v>
      </c>
      <c r="C632">
        <v>5410</v>
      </c>
      <c r="D632" s="216">
        <f>Übersicht!$X$1</f>
        <v>0</v>
      </c>
      <c r="E632" s="216">
        <f>Übersicht!$AC$1</f>
        <v>0</v>
      </c>
      <c r="F632" s="216">
        <v>5410</v>
      </c>
      <c r="G632" s="216">
        <f>Übersicht!S$11</f>
        <v>0</v>
      </c>
      <c r="H632" s="216">
        <f>Übersicht!S$18</f>
        <v>0</v>
      </c>
      <c r="I632" s="219">
        <f t="shared" si="24"/>
        <v>0</v>
      </c>
      <c r="J632" s="219">
        <f t="shared" si="25"/>
        <v>0</v>
      </c>
    </row>
    <row r="633" spans="1:10" ht="12.75">
      <c r="A633" s="68" t="s">
        <v>94</v>
      </c>
      <c r="B633" t="s">
        <v>94</v>
      </c>
      <c r="C633">
        <v>5460</v>
      </c>
      <c r="D633" s="216">
        <f>Übersicht!$X$1</f>
        <v>0</v>
      </c>
      <c r="E633" s="216">
        <f>Übersicht!$AC$1</f>
        <v>0</v>
      </c>
      <c r="F633" s="216">
        <v>5460</v>
      </c>
      <c r="G633" s="216">
        <f>Übersicht!S$11</f>
        <v>0</v>
      </c>
      <c r="H633" s="216">
        <f>Übersicht!S$19</f>
        <v>0</v>
      </c>
      <c r="I633" s="219">
        <f t="shared" si="24"/>
        <v>0</v>
      </c>
      <c r="J633" s="219">
        <f t="shared" si="25"/>
        <v>0</v>
      </c>
    </row>
    <row r="634" spans="1:10" ht="12.75">
      <c r="A634" s="76" t="s">
        <v>102</v>
      </c>
      <c r="B634" t="s">
        <v>102</v>
      </c>
      <c r="C634">
        <v>5530</v>
      </c>
      <c r="D634" s="216">
        <f>Übersicht!$X$1</f>
        <v>0</v>
      </c>
      <c r="E634" s="216">
        <f>Übersicht!$AC$1</f>
        <v>0</v>
      </c>
      <c r="F634" s="216">
        <v>5530</v>
      </c>
      <c r="G634" s="216">
        <f>Übersicht!S$11</f>
        <v>0</v>
      </c>
      <c r="H634" s="216">
        <f>Übersicht!S$20</f>
        <v>0</v>
      </c>
      <c r="I634" s="219">
        <f t="shared" si="24"/>
        <v>0</v>
      </c>
      <c r="J634" s="219">
        <f t="shared" si="25"/>
        <v>0</v>
      </c>
    </row>
    <row r="635" spans="1:10" ht="12.75">
      <c r="A635" s="68" t="s">
        <v>110</v>
      </c>
      <c r="B635" t="s">
        <v>492</v>
      </c>
      <c r="C635">
        <v>5560</v>
      </c>
      <c r="D635" s="216">
        <f>Übersicht!$X$1</f>
        <v>0</v>
      </c>
      <c r="E635" s="216">
        <f>Übersicht!$AC$1</f>
        <v>0</v>
      </c>
      <c r="F635" s="216">
        <v>5560</v>
      </c>
      <c r="G635" s="216">
        <f>Übersicht!S$11</f>
        <v>0</v>
      </c>
      <c r="H635" s="216">
        <f>Übersicht!S$21</f>
        <v>0</v>
      </c>
      <c r="I635" s="219">
        <f t="shared" si="24"/>
        <v>0</v>
      </c>
      <c r="J635" s="219">
        <f t="shared" si="25"/>
        <v>0</v>
      </c>
    </row>
    <row r="636" spans="1:10" ht="12.75">
      <c r="A636" s="76" t="s">
        <v>119</v>
      </c>
      <c r="B636" t="s">
        <v>119</v>
      </c>
      <c r="C636">
        <v>5820</v>
      </c>
      <c r="D636" s="216">
        <f>Übersicht!$X$1</f>
        <v>0</v>
      </c>
      <c r="E636" s="216">
        <f>Übersicht!$AC$1</f>
        <v>0</v>
      </c>
      <c r="F636" s="216">
        <v>5820</v>
      </c>
      <c r="G636" s="216">
        <f>Übersicht!S$11</f>
        <v>0</v>
      </c>
      <c r="H636" s="216">
        <f>Übersicht!S$22</f>
        <v>0</v>
      </c>
      <c r="I636" s="219">
        <f t="shared" si="24"/>
        <v>0</v>
      </c>
      <c r="J636" s="219">
        <f t="shared" si="25"/>
        <v>0</v>
      </c>
    </row>
    <row r="637" spans="1:10" ht="12.75">
      <c r="A637" s="68" t="s">
        <v>127</v>
      </c>
      <c r="B637" t="s">
        <v>127</v>
      </c>
      <c r="C637">
        <v>5900</v>
      </c>
      <c r="D637" s="216">
        <f>Übersicht!$X$1</f>
        <v>0</v>
      </c>
      <c r="E637" s="216">
        <f>Übersicht!$AC$1</f>
        <v>0</v>
      </c>
      <c r="F637" s="216">
        <v>5900</v>
      </c>
      <c r="G637" s="216">
        <f>Übersicht!S$11</f>
        <v>0</v>
      </c>
      <c r="H637" s="216">
        <f>Übersicht!S$23</f>
        <v>0</v>
      </c>
      <c r="I637" s="219">
        <f t="shared" si="24"/>
        <v>0</v>
      </c>
      <c r="J637" s="219">
        <f t="shared" si="25"/>
        <v>0</v>
      </c>
    </row>
    <row r="638" spans="1:10" ht="12.75">
      <c r="A638" s="76" t="s">
        <v>135</v>
      </c>
      <c r="B638" t="s">
        <v>135</v>
      </c>
      <c r="C638">
        <v>5920</v>
      </c>
      <c r="D638" s="216">
        <f>Übersicht!$X$1</f>
        <v>0</v>
      </c>
      <c r="E638" s="216">
        <f>Übersicht!$AC$1</f>
        <v>0</v>
      </c>
      <c r="F638" s="216">
        <v>5920</v>
      </c>
      <c r="G638" s="216">
        <f>Übersicht!S$11</f>
        <v>0</v>
      </c>
      <c r="H638" s="216">
        <f>Übersicht!S$24</f>
        <v>0</v>
      </c>
      <c r="I638" s="219">
        <f t="shared" si="24"/>
        <v>0</v>
      </c>
      <c r="J638" s="219">
        <f t="shared" si="25"/>
        <v>0</v>
      </c>
    </row>
    <row r="639" spans="1:10" ht="12.75">
      <c r="A639" s="68" t="s">
        <v>143</v>
      </c>
      <c r="B639" t="s">
        <v>493</v>
      </c>
      <c r="C639">
        <v>6150</v>
      </c>
      <c r="D639" s="216">
        <f>Übersicht!$X$1</f>
        <v>0</v>
      </c>
      <c r="E639" s="216">
        <f>Übersicht!$AC$1</f>
        <v>0</v>
      </c>
      <c r="F639" s="216">
        <v>6150</v>
      </c>
      <c r="G639" s="216">
        <f>Übersicht!S$11</f>
        <v>0</v>
      </c>
      <c r="H639" s="216">
        <f>Übersicht!S$25</f>
        <v>0</v>
      </c>
      <c r="I639" s="219">
        <f t="shared" si="24"/>
        <v>0</v>
      </c>
      <c r="J639" s="219">
        <f t="shared" si="25"/>
        <v>0</v>
      </c>
    </row>
    <row r="640" spans="1:10" ht="12.75">
      <c r="A640" s="76" t="s">
        <v>151</v>
      </c>
      <c r="B640" t="s">
        <v>151</v>
      </c>
      <c r="C640">
        <v>6270</v>
      </c>
      <c r="D640" s="216">
        <f>Übersicht!$X$1</f>
        <v>0</v>
      </c>
      <c r="E640" s="216">
        <f>Übersicht!$AC$1</f>
        <v>0</v>
      </c>
      <c r="F640" s="216">
        <v>6270</v>
      </c>
      <c r="G640" s="216">
        <f>Übersicht!S$11</f>
        <v>0</v>
      </c>
      <c r="H640" s="216">
        <f>Übersicht!S$26</f>
        <v>0</v>
      </c>
      <c r="I640" s="219">
        <f t="shared" si="24"/>
        <v>0</v>
      </c>
      <c r="J640" s="219">
        <f t="shared" si="25"/>
        <v>0</v>
      </c>
    </row>
    <row r="641" spans="1:10" ht="12.75">
      <c r="A641" s="68" t="s">
        <v>159</v>
      </c>
      <c r="B641" t="s">
        <v>159</v>
      </c>
      <c r="C641">
        <v>6651</v>
      </c>
      <c r="D641" s="216">
        <f>Übersicht!$X$1</f>
        <v>0</v>
      </c>
      <c r="E641" s="216">
        <f>Übersicht!$AC$1</f>
        <v>0</v>
      </c>
      <c r="F641" s="216">
        <v>6651</v>
      </c>
      <c r="G641" s="216">
        <f>Übersicht!S$11</f>
        <v>0</v>
      </c>
      <c r="H641" s="216">
        <f>Übersicht!S$27</f>
        <v>0</v>
      </c>
      <c r="I641" s="219">
        <f t="shared" si="24"/>
        <v>0</v>
      </c>
      <c r="J641" s="219">
        <f t="shared" si="25"/>
        <v>0</v>
      </c>
    </row>
    <row r="642" spans="1:10" ht="12.75">
      <c r="A642" s="76" t="s">
        <v>167</v>
      </c>
      <c r="B642" t="s">
        <v>167</v>
      </c>
      <c r="C642">
        <v>6680</v>
      </c>
      <c r="D642" s="216">
        <f>Übersicht!$X$1</f>
        <v>0</v>
      </c>
      <c r="E642" s="216">
        <f>Übersicht!$AC$1</f>
        <v>0</v>
      </c>
      <c r="F642" s="216">
        <v>6680</v>
      </c>
      <c r="G642" s="216">
        <f>Übersicht!S$11</f>
        <v>0</v>
      </c>
      <c r="H642" s="216">
        <f>Übersicht!S$28</f>
        <v>0</v>
      </c>
      <c r="I642" s="219">
        <f t="shared" si="24"/>
        <v>0</v>
      </c>
      <c r="J642" s="219">
        <f t="shared" si="25"/>
        <v>0</v>
      </c>
    </row>
    <row r="643" spans="1:10" ht="12.75">
      <c r="A643" s="68" t="s">
        <v>175</v>
      </c>
      <c r="B643" t="s">
        <v>175</v>
      </c>
      <c r="C643">
        <v>6700</v>
      </c>
      <c r="D643" s="216">
        <f>Übersicht!$X$1</f>
        <v>0</v>
      </c>
      <c r="E643" s="216">
        <f>Übersicht!$AC$1</f>
        <v>0</v>
      </c>
      <c r="F643" s="216">
        <v>6700</v>
      </c>
      <c r="G643" s="216">
        <f>Übersicht!S$11</f>
        <v>0</v>
      </c>
      <c r="H643" s="216">
        <f>Übersicht!S$29</f>
        <v>0</v>
      </c>
      <c r="I643" s="219">
        <f aca="true" t="shared" si="26" ref="I643:I706">C643-F643</f>
        <v>0</v>
      </c>
      <c r="J643" s="219">
        <f aca="true" t="shared" si="27" ref="J643:J706">IF(A643=B643,"richtig","falsch")</f>
        <v>0</v>
      </c>
    </row>
    <row r="644" spans="1:10" ht="12.75">
      <c r="A644" s="76" t="s">
        <v>183</v>
      </c>
      <c r="B644" t="s">
        <v>183</v>
      </c>
      <c r="C644">
        <v>6840</v>
      </c>
      <c r="D644" s="216">
        <f>Übersicht!$X$1</f>
        <v>0</v>
      </c>
      <c r="E644" s="216">
        <f>Übersicht!$AC$1</f>
        <v>0</v>
      </c>
      <c r="F644" s="216">
        <v>6840</v>
      </c>
      <c r="G644" s="216">
        <f>Übersicht!S$11</f>
        <v>0</v>
      </c>
      <c r="H644" s="216">
        <f>Übersicht!S$30</f>
        <v>0</v>
      </c>
      <c r="I644" s="219">
        <f t="shared" si="26"/>
        <v>0</v>
      </c>
      <c r="J644" s="219">
        <f t="shared" si="27"/>
        <v>0</v>
      </c>
    </row>
    <row r="645" spans="1:10" ht="12.75">
      <c r="A645" s="68" t="s">
        <v>191</v>
      </c>
      <c r="B645" t="s">
        <v>191</v>
      </c>
      <c r="C645">
        <v>6870</v>
      </c>
      <c r="D645" s="216">
        <f>Übersicht!$X$1</f>
        <v>0</v>
      </c>
      <c r="E645" s="216">
        <f>Übersicht!$AC$1</f>
        <v>0</v>
      </c>
      <c r="F645" s="216">
        <v>6870</v>
      </c>
      <c r="G645" s="216">
        <f>Übersicht!S$11</f>
        <v>0</v>
      </c>
      <c r="H645" s="216">
        <f>Übersicht!S$31</f>
        <v>0</v>
      </c>
      <c r="I645" s="219">
        <f t="shared" si="26"/>
        <v>0</v>
      </c>
      <c r="J645" s="219">
        <f t="shared" si="27"/>
        <v>0</v>
      </c>
    </row>
    <row r="646" spans="1:10" ht="12.75">
      <c r="A646" s="76" t="s">
        <v>199</v>
      </c>
      <c r="B646" t="s">
        <v>199</v>
      </c>
      <c r="C646">
        <v>7120</v>
      </c>
      <c r="D646" s="216">
        <f>Übersicht!$X$1</f>
        <v>0</v>
      </c>
      <c r="E646" s="216">
        <f>Übersicht!$AC$1</f>
        <v>0</v>
      </c>
      <c r="F646" s="216">
        <v>7120</v>
      </c>
      <c r="G646" s="216">
        <f>Übersicht!S$11</f>
        <v>0</v>
      </c>
      <c r="H646" s="216">
        <f>Übersicht!S$32</f>
        <v>0</v>
      </c>
      <c r="I646" s="219">
        <f t="shared" si="26"/>
        <v>0</v>
      </c>
      <c r="J646" s="219">
        <f t="shared" si="27"/>
        <v>0</v>
      </c>
    </row>
    <row r="647" spans="1:10" ht="12.75">
      <c r="A647" s="68" t="s">
        <v>207</v>
      </c>
      <c r="B647" t="s">
        <v>207</v>
      </c>
      <c r="C647">
        <v>7240</v>
      </c>
      <c r="D647" s="216">
        <f>Übersicht!$X$1</f>
        <v>0</v>
      </c>
      <c r="E647" s="216">
        <f>Übersicht!$AC$1</f>
        <v>0</v>
      </c>
      <c r="F647" s="216">
        <v>7240</v>
      </c>
      <c r="G647" s="216">
        <f>Übersicht!S$11</f>
        <v>0</v>
      </c>
      <c r="H647" s="216">
        <f>Übersicht!S$33</f>
        <v>0</v>
      </c>
      <c r="I647" s="219">
        <f t="shared" si="26"/>
        <v>0</v>
      </c>
      <c r="J647" s="219">
        <f t="shared" si="27"/>
        <v>0</v>
      </c>
    </row>
    <row r="648" spans="1:10" ht="12.75">
      <c r="A648" s="76" t="s">
        <v>215</v>
      </c>
      <c r="B648" t="s">
        <v>215</v>
      </c>
      <c r="C648">
        <v>7350</v>
      </c>
      <c r="D648" s="216">
        <f>Übersicht!$X$1</f>
        <v>0</v>
      </c>
      <c r="E648" s="216">
        <f>Übersicht!$AC$1</f>
        <v>0</v>
      </c>
      <c r="F648" s="216">
        <v>7350</v>
      </c>
      <c r="G648" s="216">
        <f>Übersicht!S$11</f>
        <v>0</v>
      </c>
      <c r="H648" s="216">
        <f>Übersicht!S$34</f>
        <v>0</v>
      </c>
      <c r="I648" s="219">
        <f t="shared" si="26"/>
        <v>0</v>
      </c>
      <c r="J648" s="219">
        <f t="shared" si="27"/>
        <v>0</v>
      </c>
    </row>
    <row r="649" spans="1:10" ht="12.75">
      <c r="A649" s="68" t="s">
        <v>223</v>
      </c>
      <c r="B649" t="s">
        <v>223</v>
      </c>
      <c r="C649">
        <v>7440</v>
      </c>
      <c r="D649" s="216">
        <f>Übersicht!$X$1</f>
        <v>0</v>
      </c>
      <c r="E649" s="216">
        <f>Übersicht!$AC$1</f>
        <v>0</v>
      </c>
      <c r="F649" s="216">
        <v>7440</v>
      </c>
      <c r="G649" s="216">
        <f>Übersicht!S$11</f>
        <v>0</v>
      </c>
      <c r="H649" s="216">
        <f>Übersicht!S$35</f>
        <v>0</v>
      </c>
      <c r="I649" s="219">
        <f t="shared" si="26"/>
        <v>0</v>
      </c>
      <c r="J649" s="219">
        <f t="shared" si="27"/>
        <v>0</v>
      </c>
    </row>
    <row r="650" spans="1:10" ht="12.75">
      <c r="A650" s="76" t="s">
        <v>231</v>
      </c>
      <c r="B650" t="s">
        <v>231</v>
      </c>
      <c r="C650">
        <v>7510</v>
      </c>
      <c r="D650" s="216">
        <f>Übersicht!$X$1</f>
        <v>0</v>
      </c>
      <c r="E650" s="216">
        <f>Übersicht!$AC$1</f>
        <v>0</v>
      </c>
      <c r="F650" s="216">
        <v>7510</v>
      </c>
      <c r="G650" s="216">
        <f>Übersicht!S$11</f>
        <v>0</v>
      </c>
      <c r="H650" s="216">
        <f>Übersicht!S$36</f>
        <v>0</v>
      </c>
      <c r="I650" s="219">
        <f t="shared" si="26"/>
        <v>0</v>
      </c>
      <c r="J650" s="219">
        <f t="shared" si="27"/>
        <v>0</v>
      </c>
    </row>
    <row r="651" spans="1:10" ht="12.75">
      <c r="A651" s="68" t="s">
        <v>239</v>
      </c>
      <c r="B651" t="s">
        <v>239</v>
      </c>
      <c r="C651">
        <v>7570</v>
      </c>
      <c r="D651" s="216">
        <f>Übersicht!$X$1</f>
        <v>0</v>
      </c>
      <c r="E651" s="216">
        <f>Übersicht!$AC$1</f>
        <v>0</v>
      </c>
      <c r="F651" s="216">
        <v>7570</v>
      </c>
      <c r="G651" s="216">
        <f>Übersicht!S$11</f>
        <v>0</v>
      </c>
      <c r="H651" s="216">
        <f>Übersicht!S$37</f>
        <v>0</v>
      </c>
      <c r="I651" s="219">
        <f t="shared" si="26"/>
        <v>0</v>
      </c>
      <c r="J651" s="219">
        <f t="shared" si="27"/>
        <v>0</v>
      </c>
    </row>
    <row r="652" spans="1:10" ht="12.75">
      <c r="A652" s="76" t="s">
        <v>247</v>
      </c>
      <c r="B652" t="s">
        <v>247</v>
      </c>
      <c r="C652">
        <v>7610</v>
      </c>
      <c r="D652" s="216">
        <f>Übersicht!$X$1</f>
        <v>0</v>
      </c>
      <c r="E652" s="216">
        <f>Übersicht!$AC$1</f>
        <v>0</v>
      </c>
      <c r="F652" s="216">
        <v>7610</v>
      </c>
      <c r="G652" s="216">
        <f>Übersicht!S$11</f>
        <v>0</v>
      </c>
      <c r="H652" s="216">
        <f>Übersicht!S$38</f>
        <v>0</v>
      </c>
      <c r="I652" s="219">
        <f t="shared" si="26"/>
        <v>0</v>
      </c>
      <c r="J652" s="219">
        <f t="shared" si="27"/>
        <v>0</v>
      </c>
    </row>
    <row r="653" spans="1:10" ht="12.75">
      <c r="A653" s="68" t="s">
        <v>255</v>
      </c>
      <c r="B653" t="s">
        <v>255</v>
      </c>
      <c r="C653">
        <v>7670</v>
      </c>
      <c r="D653" s="216">
        <f>Übersicht!$X$1</f>
        <v>0</v>
      </c>
      <c r="E653" s="216">
        <f>Übersicht!$AC$1</f>
        <v>0</v>
      </c>
      <c r="F653" s="216">
        <v>7670</v>
      </c>
      <c r="G653" s="216">
        <f>Übersicht!S$11</f>
        <v>0</v>
      </c>
      <c r="H653" s="216">
        <f>Übersicht!S$39</f>
        <v>0</v>
      </c>
      <c r="I653" s="219">
        <f t="shared" si="26"/>
        <v>0</v>
      </c>
      <c r="J653" s="219">
        <f t="shared" si="27"/>
        <v>0</v>
      </c>
    </row>
    <row r="654" spans="1:10" ht="12.75">
      <c r="A654" s="76" t="s">
        <v>494</v>
      </c>
      <c r="B654" t="s">
        <v>263</v>
      </c>
      <c r="C654">
        <v>7700</v>
      </c>
      <c r="D654" s="216">
        <f>Übersicht!$X$1</f>
        <v>0</v>
      </c>
      <c r="E654" s="216">
        <f>Übersicht!$AC$1</f>
        <v>0</v>
      </c>
      <c r="F654" s="216">
        <v>7700</v>
      </c>
      <c r="G654" s="216">
        <f>Übersicht!S$11</f>
        <v>0</v>
      </c>
      <c r="H654" s="216">
        <f>Übersicht!S$40</f>
        <v>0</v>
      </c>
      <c r="I654" s="219">
        <f t="shared" si="26"/>
        <v>0</v>
      </c>
      <c r="J654" s="219">
        <f t="shared" si="27"/>
        <v>0</v>
      </c>
    </row>
    <row r="655" spans="1:10" ht="12.75">
      <c r="A655" s="68" t="s">
        <v>271</v>
      </c>
      <c r="B655" t="s">
        <v>271</v>
      </c>
      <c r="C655">
        <v>7780</v>
      </c>
      <c r="D655" s="216">
        <f>Übersicht!$X$1</f>
        <v>0</v>
      </c>
      <c r="E655" s="216">
        <f>Übersicht!$AC$1</f>
        <v>0</v>
      </c>
      <c r="F655" s="216">
        <v>7780</v>
      </c>
      <c r="G655" s="216">
        <f>Übersicht!S$11</f>
        <v>0</v>
      </c>
      <c r="H655" s="216">
        <f>Übersicht!S$41</f>
        <v>0</v>
      </c>
      <c r="I655" s="219">
        <f t="shared" si="26"/>
        <v>0</v>
      </c>
      <c r="J655" s="219">
        <f t="shared" si="27"/>
        <v>0</v>
      </c>
    </row>
    <row r="656" spans="1:10" ht="12.75">
      <c r="A656" s="76" t="s">
        <v>279</v>
      </c>
      <c r="B656" t="s">
        <v>279</v>
      </c>
      <c r="C656">
        <v>7950</v>
      </c>
      <c r="D656" s="216">
        <f>Übersicht!$X$1</f>
        <v>0</v>
      </c>
      <c r="E656" s="216">
        <f>Übersicht!$AC$1</f>
        <v>0</v>
      </c>
      <c r="F656" s="216">
        <v>7950</v>
      </c>
      <c r="G656" s="216">
        <f>Übersicht!S$11</f>
        <v>0</v>
      </c>
      <c r="H656" s="216">
        <f>Übersicht!S$42</f>
        <v>0</v>
      </c>
      <c r="I656" s="219">
        <f t="shared" si="26"/>
        <v>0</v>
      </c>
      <c r="J656" s="219">
        <f t="shared" si="27"/>
        <v>0</v>
      </c>
    </row>
    <row r="657" spans="1:10" ht="12.75">
      <c r="A657" s="68" t="s">
        <v>287</v>
      </c>
      <c r="B657" t="s">
        <v>287</v>
      </c>
      <c r="C657">
        <v>8310</v>
      </c>
      <c r="D657" s="216">
        <f>Übersicht!$X$1</f>
        <v>0</v>
      </c>
      <c r="E657" s="216">
        <f>Übersicht!$AC$1</f>
        <v>0</v>
      </c>
      <c r="F657" s="216">
        <v>8310</v>
      </c>
      <c r="G657" s="216">
        <f>Übersicht!S$11</f>
        <v>0</v>
      </c>
      <c r="H657" s="216">
        <f>Übersicht!S$43</f>
        <v>0</v>
      </c>
      <c r="I657" s="219">
        <f t="shared" si="26"/>
        <v>0</v>
      </c>
      <c r="J657" s="219">
        <f t="shared" si="27"/>
        <v>0</v>
      </c>
    </row>
    <row r="658" spans="1:10" ht="12.75">
      <c r="A658" s="76" t="s">
        <v>295</v>
      </c>
      <c r="B658" t="s">
        <v>295</v>
      </c>
      <c r="C658">
        <v>8400</v>
      </c>
      <c r="D658" s="216">
        <f>Übersicht!$X$1</f>
        <v>0</v>
      </c>
      <c r="E658" s="216">
        <f>Übersicht!$AC$1</f>
        <v>0</v>
      </c>
      <c r="F658" s="216">
        <v>8400</v>
      </c>
      <c r="G658" s="216">
        <f>Übersicht!S$11</f>
        <v>0</v>
      </c>
      <c r="H658" s="216">
        <f>Übersicht!S$44</f>
        <v>0</v>
      </c>
      <c r="I658" s="219">
        <f t="shared" si="26"/>
        <v>0</v>
      </c>
      <c r="J658" s="219">
        <f t="shared" si="27"/>
        <v>0</v>
      </c>
    </row>
    <row r="659" spans="1:10" ht="12.75">
      <c r="A659" s="68" t="s">
        <v>303</v>
      </c>
      <c r="B659" t="s">
        <v>303</v>
      </c>
      <c r="C659">
        <v>8460</v>
      </c>
      <c r="D659" s="216">
        <f>Übersicht!$X$1</f>
        <v>0</v>
      </c>
      <c r="E659" s="216">
        <f>Übersicht!$AC$1</f>
        <v>0</v>
      </c>
      <c r="F659" s="216">
        <v>8460</v>
      </c>
      <c r="G659" s="216">
        <f>Übersicht!S$11</f>
        <v>0</v>
      </c>
      <c r="H659" s="216">
        <f>Übersicht!S$45</f>
        <v>0</v>
      </c>
      <c r="I659" s="219">
        <f t="shared" si="26"/>
        <v>0</v>
      </c>
      <c r="J659" s="219">
        <f t="shared" si="27"/>
        <v>0</v>
      </c>
    </row>
    <row r="660" spans="1:10" ht="12.75">
      <c r="A660" s="76" t="s">
        <v>311</v>
      </c>
      <c r="B660" t="s">
        <v>311</v>
      </c>
      <c r="C660">
        <v>8480</v>
      </c>
      <c r="D660" s="216">
        <f>Übersicht!$X$1</f>
        <v>0</v>
      </c>
      <c r="E660" s="216">
        <f>Übersicht!$AC$1</f>
        <v>0</v>
      </c>
      <c r="F660" s="216">
        <v>8480</v>
      </c>
      <c r="G660" s="216">
        <f>Übersicht!S$11</f>
        <v>0</v>
      </c>
      <c r="H660" s="216">
        <f>Übersicht!S$46</f>
        <v>0</v>
      </c>
      <c r="I660" s="219">
        <f t="shared" si="26"/>
        <v>0</v>
      </c>
      <c r="J660" s="219">
        <f t="shared" si="27"/>
        <v>0</v>
      </c>
    </row>
    <row r="661" spans="1:10" ht="12.75">
      <c r="A661" s="68" t="s">
        <v>319</v>
      </c>
      <c r="B661" t="s">
        <v>319</v>
      </c>
      <c r="C661">
        <v>8550</v>
      </c>
      <c r="D661" s="216">
        <f>Übersicht!$X$1</f>
        <v>0</v>
      </c>
      <c r="E661" s="216">
        <f>Übersicht!$AC$1</f>
        <v>0</v>
      </c>
      <c r="F661" s="216">
        <v>8550</v>
      </c>
      <c r="G661" s="216">
        <f>Übersicht!S$11</f>
        <v>0</v>
      </c>
      <c r="H661" s="216">
        <f>Übersicht!S$47</f>
        <v>0</v>
      </c>
      <c r="I661" s="219">
        <f t="shared" si="26"/>
        <v>0</v>
      </c>
      <c r="J661" s="219">
        <f t="shared" si="27"/>
        <v>0</v>
      </c>
    </row>
    <row r="662" spans="1:10" ht="12.75">
      <c r="A662" s="76" t="s">
        <v>327</v>
      </c>
      <c r="B662" t="s">
        <v>327</v>
      </c>
      <c r="C662">
        <v>8560</v>
      </c>
      <c r="D662" s="216">
        <f>Übersicht!$X$1</f>
        <v>0</v>
      </c>
      <c r="E662" s="216">
        <f>Übersicht!$AC$1</f>
        <v>0</v>
      </c>
      <c r="F662" s="216">
        <v>8560</v>
      </c>
      <c r="G662" s="216">
        <f>Übersicht!S$11</f>
        <v>0</v>
      </c>
      <c r="H662" s="216">
        <f>Übersicht!S$48</f>
        <v>0</v>
      </c>
      <c r="I662" s="219">
        <f t="shared" si="26"/>
        <v>0</v>
      </c>
      <c r="J662" s="219">
        <f t="shared" si="27"/>
        <v>0</v>
      </c>
    </row>
    <row r="663" spans="1:10" ht="12.75">
      <c r="A663" s="68" t="s">
        <v>334</v>
      </c>
      <c r="B663" t="s">
        <v>334</v>
      </c>
      <c r="C663">
        <v>8630</v>
      </c>
      <c r="D663" s="216">
        <f>Übersicht!$X$1</f>
        <v>0</v>
      </c>
      <c r="E663" s="216">
        <f>Übersicht!$AC$1</f>
        <v>0</v>
      </c>
      <c r="F663" s="216">
        <v>8630</v>
      </c>
      <c r="G663" s="216">
        <f>Übersicht!S$11</f>
        <v>0</v>
      </c>
      <c r="H663" s="216">
        <f>Übersicht!S$49</f>
        <v>0</v>
      </c>
      <c r="I663" s="219">
        <f t="shared" si="26"/>
        <v>0</v>
      </c>
      <c r="J663" s="219">
        <f t="shared" si="27"/>
        <v>0</v>
      </c>
    </row>
    <row r="664" spans="1:10" ht="12.75">
      <c r="A664" s="76" t="s">
        <v>341</v>
      </c>
      <c r="B664" t="s">
        <v>341</v>
      </c>
      <c r="C664">
        <v>8760</v>
      </c>
      <c r="D664" s="216">
        <f>Übersicht!$X$1</f>
        <v>0</v>
      </c>
      <c r="E664" s="216">
        <f>Übersicht!$AC$1</f>
        <v>0</v>
      </c>
      <c r="F664" s="216">
        <v>8760</v>
      </c>
      <c r="G664" s="216">
        <f>Übersicht!S$11</f>
        <v>0</v>
      </c>
      <c r="H664" s="216">
        <f>Übersicht!S$50</f>
        <v>0</v>
      </c>
      <c r="I664" s="219">
        <f t="shared" si="26"/>
        <v>0</v>
      </c>
      <c r="J664" s="219">
        <f t="shared" si="27"/>
        <v>0</v>
      </c>
    </row>
    <row r="665" spans="1:10" ht="12.75">
      <c r="A665" s="68" t="s">
        <v>347</v>
      </c>
      <c r="B665" t="s">
        <v>347</v>
      </c>
      <c r="C665">
        <v>8830</v>
      </c>
      <c r="D665" s="216">
        <f>Übersicht!$X$1</f>
        <v>0</v>
      </c>
      <c r="E665" s="216">
        <f>Übersicht!$AC$1</f>
        <v>0</v>
      </c>
      <c r="F665" s="216">
        <v>8830</v>
      </c>
      <c r="G665" s="216">
        <f>Übersicht!S$11</f>
        <v>0</v>
      </c>
      <c r="H665" s="216">
        <f>Übersicht!S$51</f>
        <v>0</v>
      </c>
      <c r="I665" s="219">
        <f t="shared" si="26"/>
        <v>0</v>
      </c>
      <c r="J665" s="219">
        <f t="shared" si="27"/>
        <v>0</v>
      </c>
    </row>
    <row r="666" spans="1:10" ht="12.75">
      <c r="A666" s="76" t="s">
        <v>354</v>
      </c>
      <c r="B666" t="s">
        <v>354</v>
      </c>
      <c r="C666">
        <v>8870</v>
      </c>
      <c r="D666" s="216">
        <f>Übersicht!$X$1</f>
        <v>0</v>
      </c>
      <c r="E666" s="216">
        <f>Übersicht!$AC$1</f>
        <v>0</v>
      </c>
      <c r="F666" s="216">
        <v>8870</v>
      </c>
      <c r="G666" s="216">
        <f>Übersicht!S$11</f>
        <v>0</v>
      </c>
      <c r="H666" s="216">
        <f>Übersicht!S$52</f>
        <v>0</v>
      </c>
      <c r="I666" s="219">
        <f t="shared" si="26"/>
        <v>0</v>
      </c>
      <c r="J666" s="219">
        <f t="shared" si="27"/>
        <v>0</v>
      </c>
    </row>
    <row r="667" spans="1:10" ht="12.75">
      <c r="A667" s="68" t="s">
        <v>360</v>
      </c>
      <c r="B667" t="s">
        <v>360</v>
      </c>
      <c r="C667">
        <v>9720</v>
      </c>
      <c r="D667" s="216">
        <f>Übersicht!$X$1</f>
        <v>0</v>
      </c>
      <c r="E667" s="216">
        <f>Übersicht!$AC$1</f>
        <v>0</v>
      </c>
      <c r="F667" s="216">
        <v>9720</v>
      </c>
      <c r="G667" s="216">
        <f>Übersicht!S$11</f>
        <v>0</v>
      </c>
      <c r="H667" s="216">
        <f>Übersicht!S$53</f>
        <v>0</v>
      </c>
      <c r="I667" s="219">
        <f t="shared" si="26"/>
        <v>0</v>
      </c>
      <c r="J667" s="219">
        <f t="shared" si="27"/>
        <v>0</v>
      </c>
    </row>
    <row r="668" spans="1:10" ht="12.75">
      <c r="A668" s="76" t="s">
        <v>367</v>
      </c>
      <c r="B668" t="s">
        <v>367</v>
      </c>
      <c r="C668">
        <v>9740</v>
      </c>
      <c r="D668" s="216">
        <f>Übersicht!$X$1</f>
        <v>0</v>
      </c>
      <c r="E668" s="216">
        <f>Übersicht!$AC$1</f>
        <v>0</v>
      </c>
      <c r="F668" s="216">
        <v>9740</v>
      </c>
      <c r="G668" s="216">
        <f>Übersicht!S$11</f>
        <v>0</v>
      </c>
      <c r="H668" s="216">
        <f>Übersicht!S$54</f>
        <v>0</v>
      </c>
      <c r="I668" s="219">
        <f t="shared" si="26"/>
        <v>0</v>
      </c>
      <c r="J668" s="219">
        <f t="shared" si="27"/>
        <v>0</v>
      </c>
    </row>
    <row r="669" spans="1:10" ht="12.75">
      <c r="A669" s="68" t="s">
        <v>374</v>
      </c>
      <c r="B669" t="s">
        <v>374</v>
      </c>
      <c r="C669">
        <v>9760</v>
      </c>
      <c r="D669" s="216">
        <f>Übersicht!$X$1</f>
        <v>0</v>
      </c>
      <c r="E669" s="216">
        <f>Übersicht!$AC$1</f>
        <v>0</v>
      </c>
      <c r="F669" s="216">
        <v>9760</v>
      </c>
      <c r="G669" s="216">
        <f>Übersicht!S$11</f>
        <v>0</v>
      </c>
      <c r="H669" s="216">
        <f>Übersicht!S$55</f>
        <v>0</v>
      </c>
      <c r="I669" s="219">
        <f t="shared" si="26"/>
        <v>0</v>
      </c>
      <c r="J669" s="219">
        <f t="shared" si="27"/>
        <v>0</v>
      </c>
    </row>
    <row r="670" spans="1:10" ht="12.75">
      <c r="A670" s="76" t="s">
        <v>381</v>
      </c>
      <c r="B670" t="s">
        <v>381</v>
      </c>
      <c r="C670">
        <v>9810</v>
      </c>
      <c r="D670" s="216">
        <f>Übersicht!$X$1</f>
        <v>0</v>
      </c>
      <c r="E670" s="216">
        <f>Übersicht!$AC$1</f>
        <v>0</v>
      </c>
      <c r="F670" s="216">
        <v>9810</v>
      </c>
      <c r="G670" s="216">
        <f>Übersicht!S$11</f>
        <v>0</v>
      </c>
      <c r="H670" s="216">
        <f>Übersicht!S$56</f>
        <v>0</v>
      </c>
      <c r="I670" s="219">
        <f t="shared" si="26"/>
        <v>0</v>
      </c>
      <c r="J670" s="219">
        <f t="shared" si="27"/>
        <v>0</v>
      </c>
    </row>
    <row r="671" spans="1:10" ht="12.75">
      <c r="A671" s="68" t="s">
        <v>387</v>
      </c>
      <c r="B671" t="s">
        <v>387</v>
      </c>
      <c r="C671">
        <v>9920</v>
      </c>
      <c r="D671" s="216">
        <f>Übersicht!$X$1</f>
        <v>0</v>
      </c>
      <c r="E671" s="216">
        <f>Übersicht!$AC$1</f>
        <v>0</v>
      </c>
      <c r="F671" s="216">
        <v>9920</v>
      </c>
      <c r="G671" s="216">
        <f>Übersicht!S$11</f>
        <v>0</v>
      </c>
      <c r="H671" s="216">
        <f>Übersicht!S$57</f>
        <v>0</v>
      </c>
      <c r="I671" s="219">
        <f t="shared" si="26"/>
        <v>0</v>
      </c>
      <c r="J671" s="219">
        <f t="shared" si="27"/>
        <v>0</v>
      </c>
    </row>
    <row r="672" spans="1:10" ht="12.75">
      <c r="A672" s="76" t="s">
        <v>393</v>
      </c>
      <c r="B672" t="s">
        <v>393</v>
      </c>
      <c r="C672">
        <v>10010</v>
      </c>
      <c r="D672" s="216">
        <f>Übersicht!$X$1</f>
        <v>0</v>
      </c>
      <c r="E672" s="216">
        <f>Übersicht!$AC$1</f>
        <v>0</v>
      </c>
      <c r="F672" s="216">
        <v>10010</v>
      </c>
      <c r="G672" s="216">
        <f>Übersicht!S$11</f>
        <v>0</v>
      </c>
      <c r="H672" s="216">
        <f>Übersicht!S$58</f>
        <v>0</v>
      </c>
      <c r="I672" s="219">
        <f t="shared" si="26"/>
        <v>0</v>
      </c>
      <c r="J672" s="219">
        <f t="shared" si="27"/>
        <v>0</v>
      </c>
    </row>
    <row r="673" spans="1:10" ht="12.75">
      <c r="A673" s="68" t="s">
        <v>399</v>
      </c>
      <c r="B673" t="s">
        <v>399</v>
      </c>
      <c r="C673">
        <v>10050</v>
      </c>
      <c r="D673" s="216">
        <f>Übersicht!$X$1</f>
        <v>0</v>
      </c>
      <c r="E673" s="216">
        <f>Übersicht!$AC$1</f>
        <v>0</v>
      </c>
      <c r="F673" s="216">
        <v>10050</v>
      </c>
      <c r="G673" s="216">
        <f>Übersicht!S$11</f>
        <v>0</v>
      </c>
      <c r="H673" s="216">
        <f>Übersicht!S$59</f>
        <v>0</v>
      </c>
      <c r="I673" s="219">
        <f t="shared" si="26"/>
        <v>0</v>
      </c>
      <c r="J673" s="219">
        <f t="shared" si="27"/>
        <v>0</v>
      </c>
    </row>
    <row r="674" spans="1:10" ht="12.75">
      <c r="A674" s="76" t="s">
        <v>405</v>
      </c>
      <c r="B674" t="s">
        <v>405</v>
      </c>
      <c r="C674">
        <v>10090</v>
      </c>
      <c r="D674" s="216">
        <f>Übersicht!$X$1</f>
        <v>0</v>
      </c>
      <c r="E674" s="216">
        <f>Übersicht!$AC$1</f>
        <v>0</v>
      </c>
      <c r="F674" s="216">
        <v>10090</v>
      </c>
      <c r="G674" s="216">
        <f>Übersicht!S$11</f>
        <v>0</v>
      </c>
      <c r="H674" s="216">
        <f>Übersicht!S$60</f>
        <v>0</v>
      </c>
      <c r="I674" s="219">
        <f t="shared" si="26"/>
        <v>0</v>
      </c>
      <c r="J674" s="219">
        <f t="shared" si="27"/>
        <v>0</v>
      </c>
    </row>
    <row r="675" spans="1:10" ht="12.75">
      <c r="A675" s="61" t="s">
        <v>411</v>
      </c>
      <c r="B675" t="s">
        <v>411</v>
      </c>
      <c r="C675">
        <v>10110</v>
      </c>
      <c r="D675" s="216">
        <f>Übersicht!$X$1</f>
        <v>0</v>
      </c>
      <c r="E675" s="216">
        <f>Übersicht!$AC$1</f>
        <v>0</v>
      </c>
      <c r="F675" s="216">
        <v>10110</v>
      </c>
      <c r="G675" s="216">
        <f>Übersicht!S$11</f>
        <v>0</v>
      </c>
      <c r="H675" s="216">
        <f>Übersicht!S$61</f>
        <v>0</v>
      </c>
      <c r="I675" s="219">
        <f t="shared" si="26"/>
        <v>0</v>
      </c>
      <c r="J675" s="219">
        <f t="shared" si="27"/>
        <v>0</v>
      </c>
    </row>
    <row r="676" spans="1:10" ht="12.75">
      <c r="A676" s="108" t="s">
        <v>417</v>
      </c>
      <c r="B676" t="s">
        <v>495</v>
      </c>
      <c r="C676">
        <v>10170</v>
      </c>
      <c r="D676" s="216">
        <f>Übersicht!$X$1</f>
        <v>0</v>
      </c>
      <c r="E676" s="216">
        <f>Übersicht!$AC$1</f>
        <v>0</v>
      </c>
      <c r="F676" s="216">
        <v>10170</v>
      </c>
      <c r="G676" s="216">
        <f>Übersicht!S$11</f>
        <v>0</v>
      </c>
      <c r="H676" s="216">
        <f>Übersicht!S$62</f>
        <v>0</v>
      </c>
      <c r="I676" s="219">
        <f t="shared" si="26"/>
        <v>0</v>
      </c>
      <c r="J676" s="219">
        <f t="shared" si="27"/>
        <v>0</v>
      </c>
    </row>
    <row r="677" spans="1:10" ht="12.75">
      <c r="A677" s="61" t="s">
        <v>423</v>
      </c>
      <c r="B677" t="s">
        <v>423</v>
      </c>
      <c r="C677">
        <v>10190</v>
      </c>
      <c r="D677" s="216">
        <f>Übersicht!$X$1</f>
        <v>0</v>
      </c>
      <c r="E677" s="216">
        <f>Übersicht!$AC$1</f>
        <v>0</v>
      </c>
      <c r="F677" s="216">
        <v>10190</v>
      </c>
      <c r="G677" s="216">
        <f>Übersicht!S$11</f>
        <v>0</v>
      </c>
      <c r="H677" s="216">
        <f>Übersicht!S$63</f>
        <v>0</v>
      </c>
      <c r="I677" s="219">
        <f t="shared" si="26"/>
        <v>0</v>
      </c>
      <c r="J677" s="219">
        <f t="shared" si="27"/>
        <v>0</v>
      </c>
    </row>
    <row r="678" spans="1:10" ht="12.75">
      <c r="A678" s="51" t="s">
        <v>53</v>
      </c>
      <c r="B678" t="s">
        <v>53</v>
      </c>
      <c r="C678">
        <v>10200</v>
      </c>
      <c r="D678" s="216">
        <f>Übersicht!$X$1</f>
        <v>0</v>
      </c>
      <c r="E678" s="216">
        <f>Übersicht!$AC$1</f>
        <v>0</v>
      </c>
      <c r="F678" s="216">
        <v>10200</v>
      </c>
      <c r="G678" s="216">
        <f>Übersicht!AD$11</f>
        <v>0</v>
      </c>
      <c r="H678" s="216">
        <f>Übersicht!AD$14</f>
        <v>0</v>
      </c>
      <c r="I678" s="219">
        <f t="shared" si="26"/>
        <v>0</v>
      </c>
      <c r="J678" s="219">
        <f t="shared" si="27"/>
        <v>0</v>
      </c>
    </row>
    <row r="679" spans="1:10" ht="12.75">
      <c r="A679" s="61" t="s">
        <v>62</v>
      </c>
      <c r="B679" t="s">
        <v>62</v>
      </c>
      <c r="C679">
        <v>10500</v>
      </c>
      <c r="D679" s="216">
        <f>Übersicht!$X$1</f>
        <v>0</v>
      </c>
      <c r="E679" s="216">
        <f>Übersicht!$AC$1</f>
        <v>0</v>
      </c>
      <c r="F679" s="216">
        <v>10500</v>
      </c>
      <c r="G679" s="216">
        <f>Übersicht!AD$11</f>
        <v>0</v>
      </c>
      <c r="H679" s="216">
        <f>Übersicht!AD$15</f>
        <v>0</v>
      </c>
      <c r="I679" s="219">
        <f t="shared" si="26"/>
        <v>0</v>
      </c>
      <c r="J679" s="219">
        <f t="shared" si="27"/>
        <v>0</v>
      </c>
    </row>
    <row r="680" spans="1:10" ht="12.75">
      <c r="A680" s="71" t="s">
        <v>71</v>
      </c>
      <c r="B680" t="s">
        <v>71</v>
      </c>
      <c r="C680">
        <v>10660</v>
      </c>
      <c r="D680" s="216">
        <f>Übersicht!$X$1</f>
        <v>0</v>
      </c>
      <c r="E680" s="216">
        <f>Übersicht!$AC$1</f>
        <v>0</v>
      </c>
      <c r="F680" s="216">
        <v>10660</v>
      </c>
      <c r="G680" s="216">
        <f>Übersicht!AD$11</f>
        <v>0</v>
      </c>
      <c r="H680" s="216">
        <f>Übersicht!AD$16</f>
        <v>0</v>
      </c>
      <c r="I680" s="219">
        <f t="shared" si="26"/>
        <v>0</v>
      </c>
      <c r="J680" s="219">
        <f t="shared" si="27"/>
        <v>0</v>
      </c>
    </row>
    <row r="681" spans="1:10" ht="12.75">
      <c r="A681" s="61" t="s">
        <v>79</v>
      </c>
      <c r="B681" t="s">
        <v>79</v>
      </c>
      <c r="C681">
        <v>10840</v>
      </c>
      <c r="D681" s="216">
        <f>Übersicht!$X$1</f>
        <v>0</v>
      </c>
      <c r="E681" s="216">
        <f>Übersicht!$AC$1</f>
        <v>0</v>
      </c>
      <c r="F681" s="216">
        <v>10840</v>
      </c>
      <c r="G681" s="216">
        <f>Übersicht!AD$11</f>
        <v>0</v>
      </c>
      <c r="H681" s="216">
        <f>Übersicht!AD$17</f>
        <v>0</v>
      </c>
      <c r="I681" s="219">
        <f t="shared" si="26"/>
        <v>0</v>
      </c>
      <c r="J681" s="219">
        <f t="shared" si="27"/>
        <v>0</v>
      </c>
    </row>
    <row r="682" spans="1:10" ht="12.75">
      <c r="A682" s="71" t="s">
        <v>87</v>
      </c>
      <c r="B682" t="s">
        <v>87</v>
      </c>
      <c r="C682">
        <v>10990</v>
      </c>
      <c r="D682" s="216">
        <f>Übersicht!$X$1</f>
        <v>0</v>
      </c>
      <c r="E682" s="216">
        <f>Übersicht!$AC$1</f>
        <v>0</v>
      </c>
      <c r="F682" s="216">
        <v>10990</v>
      </c>
      <c r="G682" s="216">
        <f>Übersicht!AD$11</f>
        <v>0</v>
      </c>
      <c r="H682" s="216">
        <f>Übersicht!AD$18</f>
        <v>0</v>
      </c>
      <c r="I682" s="219">
        <f t="shared" si="26"/>
        <v>0</v>
      </c>
      <c r="J682" s="219">
        <f t="shared" si="27"/>
        <v>0</v>
      </c>
    </row>
    <row r="683" spans="1:10" ht="12.75">
      <c r="A683" s="61" t="s">
        <v>96</v>
      </c>
      <c r="B683" t="s">
        <v>96</v>
      </c>
      <c r="C683">
        <v>11030</v>
      </c>
      <c r="D683" s="216">
        <f>Übersicht!$X$1</f>
        <v>0</v>
      </c>
      <c r="E683" s="216">
        <f>Übersicht!$AC$1</f>
        <v>0</v>
      </c>
      <c r="F683" s="216">
        <v>11030</v>
      </c>
      <c r="G683" s="216">
        <f>Übersicht!AD$11</f>
        <v>0</v>
      </c>
      <c r="H683" s="216">
        <f>Übersicht!AD$19</f>
        <v>0</v>
      </c>
      <c r="I683" s="219">
        <f t="shared" si="26"/>
        <v>0</v>
      </c>
      <c r="J683" s="219">
        <f t="shared" si="27"/>
        <v>0</v>
      </c>
    </row>
    <row r="684" spans="1:10" ht="12.75">
      <c r="A684" s="71" t="s">
        <v>104</v>
      </c>
      <c r="B684" t="s">
        <v>104</v>
      </c>
      <c r="C684">
        <v>11040</v>
      </c>
      <c r="D684" s="216">
        <f>Übersicht!$X$1</f>
        <v>0</v>
      </c>
      <c r="E684" s="216">
        <f>Übersicht!$AC$1</f>
        <v>0</v>
      </c>
      <c r="F684" s="216">
        <v>11040</v>
      </c>
      <c r="G684" s="216">
        <f>Übersicht!AD$11</f>
        <v>0</v>
      </c>
      <c r="H684" s="216">
        <f>Übersicht!AD$20</f>
        <v>0</v>
      </c>
      <c r="I684" s="219">
        <f t="shared" si="26"/>
        <v>0</v>
      </c>
      <c r="J684" s="219">
        <f t="shared" si="27"/>
        <v>0</v>
      </c>
    </row>
    <row r="685" spans="1:10" ht="12.75">
      <c r="A685" s="61" t="s">
        <v>112</v>
      </c>
      <c r="B685" t="s">
        <v>112</v>
      </c>
      <c r="C685">
        <v>11060</v>
      </c>
      <c r="D685" s="216">
        <f>Übersicht!$X$1</f>
        <v>0</v>
      </c>
      <c r="E685" s="216">
        <f>Übersicht!$AC$1</f>
        <v>0</v>
      </c>
      <c r="F685" s="216">
        <v>11060</v>
      </c>
      <c r="G685" s="216">
        <f>Übersicht!AD$11</f>
        <v>0</v>
      </c>
      <c r="H685" s="216">
        <f>Übersicht!AD$21</f>
        <v>0</v>
      </c>
      <c r="I685" s="219">
        <f t="shared" si="26"/>
        <v>0</v>
      </c>
      <c r="J685" s="219">
        <f t="shared" si="27"/>
        <v>0</v>
      </c>
    </row>
    <row r="686" spans="1:10" ht="12.75">
      <c r="A686" s="71" t="s">
        <v>121</v>
      </c>
      <c r="B686" t="s">
        <v>121</v>
      </c>
      <c r="C686">
        <v>11210</v>
      </c>
      <c r="D686" s="216">
        <f>Übersicht!$X$1</f>
        <v>0</v>
      </c>
      <c r="E686" s="216">
        <f>Übersicht!$AC$1</f>
        <v>0</v>
      </c>
      <c r="F686" s="216">
        <v>11210</v>
      </c>
      <c r="G686" s="216">
        <f>Übersicht!AD$11</f>
        <v>0</v>
      </c>
      <c r="H686" s="216">
        <f>Übersicht!AD$22</f>
        <v>0</v>
      </c>
      <c r="I686" s="219">
        <f t="shared" si="26"/>
        <v>0</v>
      </c>
      <c r="J686" s="219">
        <f t="shared" si="27"/>
        <v>0</v>
      </c>
    </row>
    <row r="687" spans="1:10" ht="12.75">
      <c r="A687" s="61" t="s">
        <v>129</v>
      </c>
      <c r="B687" t="s">
        <v>129</v>
      </c>
      <c r="C687">
        <v>11220</v>
      </c>
      <c r="D687" s="216">
        <f>Übersicht!$X$1</f>
        <v>0</v>
      </c>
      <c r="E687" s="216">
        <f>Übersicht!$AC$1</f>
        <v>0</v>
      </c>
      <c r="F687" s="216">
        <v>11220</v>
      </c>
      <c r="G687" s="216">
        <f>Übersicht!AD$11</f>
        <v>0</v>
      </c>
      <c r="H687" s="216">
        <f>Übersicht!AD$23</f>
        <v>0</v>
      </c>
      <c r="I687" s="219">
        <f t="shared" si="26"/>
        <v>0</v>
      </c>
      <c r="J687" s="219">
        <f t="shared" si="27"/>
        <v>0</v>
      </c>
    </row>
    <row r="688" spans="1:10" ht="12.75">
      <c r="A688" s="71" t="s">
        <v>137</v>
      </c>
      <c r="B688" t="s">
        <v>137</v>
      </c>
      <c r="C688">
        <v>11370</v>
      </c>
      <c r="D688" s="216">
        <f>Übersicht!$X$1</f>
        <v>0</v>
      </c>
      <c r="E688" s="216">
        <f>Übersicht!$AC$1</f>
        <v>0</v>
      </c>
      <c r="F688" s="216">
        <v>11370</v>
      </c>
      <c r="G688" s="216">
        <f>Übersicht!AD$11</f>
        <v>0</v>
      </c>
      <c r="H688" s="216">
        <f>Übersicht!AD$24</f>
        <v>0</v>
      </c>
      <c r="I688" s="219">
        <f t="shared" si="26"/>
        <v>0</v>
      </c>
      <c r="J688" s="219">
        <f t="shared" si="27"/>
        <v>0</v>
      </c>
    </row>
    <row r="689" spans="1:10" ht="12.75">
      <c r="A689" s="61" t="s">
        <v>145</v>
      </c>
      <c r="B689" t="s">
        <v>145</v>
      </c>
      <c r="C689">
        <v>11390</v>
      </c>
      <c r="D689" s="216">
        <f>Übersicht!$X$1</f>
        <v>0</v>
      </c>
      <c r="E689" s="216">
        <f>Übersicht!$AC$1</f>
        <v>0</v>
      </c>
      <c r="F689" s="216">
        <v>11390</v>
      </c>
      <c r="G689" s="216">
        <f>Übersicht!AD$11</f>
        <v>0</v>
      </c>
      <c r="H689" s="216">
        <f>Übersicht!AD$25</f>
        <v>0</v>
      </c>
      <c r="I689" s="219">
        <f t="shared" si="26"/>
        <v>0</v>
      </c>
      <c r="J689" s="219">
        <f t="shared" si="27"/>
        <v>0</v>
      </c>
    </row>
    <row r="690" spans="1:10" ht="12.75">
      <c r="A690" s="71" t="s">
        <v>153</v>
      </c>
      <c r="B690" t="s">
        <v>153</v>
      </c>
      <c r="C690">
        <v>11460</v>
      </c>
      <c r="D690" s="216">
        <f>Übersicht!$X$1</f>
        <v>0</v>
      </c>
      <c r="E690" s="216">
        <f>Übersicht!$AC$1</f>
        <v>0</v>
      </c>
      <c r="F690" s="216">
        <v>11460</v>
      </c>
      <c r="G690" s="216">
        <f>Übersicht!AD$11</f>
        <v>0</v>
      </c>
      <c r="H690" s="216">
        <f>Übersicht!AD$26</f>
        <v>0</v>
      </c>
      <c r="I690" s="219">
        <f t="shared" si="26"/>
        <v>0</v>
      </c>
      <c r="J690" s="219">
        <f t="shared" si="27"/>
        <v>0</v>
      </c>
    </row>
    <row r="691" spans="1:10" ht="12.75">
      <c r="A691" s="61" t="s">
        <v>161</v>
      </c>
      <c r="B691" t="s">
        <v>161</v>
      </c>
      <c r="C691">
        <v>11870</v>
      </c>
      <c r="D691" s="216">
        <f>Übersicht!$X$1</f>
        <v>0</v>
      </c>
      <c r="E691" s="216">
        <f>Übersicht!$AC$1</f>
        <v>0</v>
      </c>
      <c r="F691" s="216">
        <v>11870</v>
      </c>
      <c r="G691" s="216">
        <f>Übersicht!AD$11</f>
        <v>0</v>
      </c>
      <c r="H691" s="216">
        <f>Übersicht!AD$27</f>
        <v>0</v>
      </c>
      <c r="I691" s="219">
        <f t="shared" si="26"/>
        <v>0</v>
      </c>
      <c r="J691" s="219">
        <f t="shared" si="27"/>
        <v>0</v>
      </c>
    </row>
    <row r="692" spans="1:10" ht="12.75">
      <c r="A692" s="71" t="s">
        <v>169</v>
      </c>
      <c r="B692" t="s">
        <v>169</v>
      </c>
      <c r="C692">
        <v>11980</v>
      </c>
      <c r="D692" s="216">
        <f>Übersicht!$X$1</f>
        <v>0</v>
      </c>
      <c r="E692" s="216">
        <f>Übersicht!$AC$1</f>
        <v>0</v>
      </c>
      <c r="F692" s="216">
        <v>11980</v>
      </c>
      <c r="G692" s="216">
        <f>Übersicht!AD$11</f>
        <v>0</v>
      </c>
      <c r="H692" s="216">
        <f>Übersicht!AD$28</f>
        <v>0</v>
      </c>
      <c r="I692" s="219">
        <f t="shared" si="26"/>
        <v>0</v>
      </c>
      <c r="J692" s="219">
        <f t="shared" si="27"/>
        <v>0</v>
      </c>
    </row>
    <row r="693" spans="1:10" ht="12.75">
      <c r="A693" s="61" t="s">
        <v>177</v>
      </c>
      <c r="B693" t="s">
        <v>177</v>
      </c>
      <c r="C693">
        <v>12000</v>
      </c>
      <c r="D693" s="216">
        <f>Übersicht!$X$1</f>
        <v>0</v>
      </c>
      <c r="E693" s="216">
        <f>Übersicht!$AC$1</f>
        <v>0</v>
      </c>
      <c r="F693" s="216">
        <v>12000</v>
      </c>
      <c r="G693" s="216">
        <f>Übersicht!AD$11</f>
        <v>0</v>
      </c>
      <c r="H693" s="216">
        <f>Übersicht!AD$29</f>
        <v>0</v>
      </c>
      <c r="I693" s="219">
        <f t="shared" si="26"/>
        <v>0</v>
      </c>
      <c r="J693" s="219">
        <f t="shared" si="27"/>
        <v>0</v>
      </c>
    </row>
    <row r="694" spans="1:10" ht="12.75">
      <c r="A694" s="71" t="s">
        <v>185</v>
      </c>
      <c r="B694" t="s">
        <v>185</v>
      </c>
      <c r="C694">
        <v>12020</v>
      </c>
      <c r="D694" s="216">
        <f>Übersicht!$X$1</f>
        <v>0</v>
      </c>
      <c r="E694" s="216">
        <f>Übersicht!$AC$1</f>
        <v>0</v>
      </c>
      <c r="F694" s="216">
        <v>12020</v>
      </c>
      <c r="G694" s="216">
        <f>Übersicht!AD$11</f>
        <v>0</v>
      </c>
      <c r="H694" s="216">
        <f>Übersicht!AD$30</f>
        <v>0</v>
      </c>
      <c r="I694" s="219">
        <f t="shared" si="26"/>
        <v>0</v>
      </c>
      <c r="J694" s="219">
        <f t="shared" si="27"/>
        <v>0</v>
      </c>
    </row>
    <row r="695" spans="1:10" ht="12.75">
      <c r="A695" s="61" t="s">
        <v>193</v>
      </c>
      <c r="B695" t="s">
        <v>193</v>
      </c>
      <c r="C695">
        <v>12360</v>
      </c>
      <c r="D695" s="216">
        <f>Übersicht!$X$1</f>
        <v>0</v>
      </c>
      <c r="E695" s="216">
        <f>Übersicht!$AC$1</f>
        <v>0</v>
      </c>
      <c r="F695" s="216">
        <v>12360</v>
      </c>
      <c r="G695" s="216">
        <f>Übersicht!AD$11</f>
        <v>0</v>
      </c>
      <c r="H695" s="216">
        <f>Übersicht!AD$31</f>
        <v>0</v>
      </c>
      <c r="I695" s="219">
        <f t="shared" si="26"/>
        <v>0</v>
      </c>
      <c r="J695" s="219">
        <f t="shared" si="27"/>
        <v>0</v>
      </c>
    </row>
    <row r="696" spans="1:10" ht="12.75">
      <c r="A696" s="71" t="s">
        <v>201</v>
      </c>
      <c r="B696" t="s">
        <v>201</v>
      </c>
      <c r="C696">
        <v>12370</v>
      </c>
      <c r="D696" s="216">
        <f>Übersicht!$X$1</f>
        <v>0</v>
      </c>
      <c r="E696" s="216">
        <f>Übersicht!$AC$1</f>
        <v>0</v>
      </c>
      <c r="F696" s="216">
        <v>12370</v>
      </c>
      <c r="G696" s="216">
        <f>Übersicht!AD$11</f>
        <v>0</v>
      </c>
      <c r="H696" s="216">
        <f>Übersicht!AD$32</f>
        <v>0</v>
      </c>
      <c r="I696" s="219">
        <f t="shared" si="26"/>
        <v>0</v>
      </c>
      <c r="J696" s="219">
        <f t="shared" si="27"/>
        <v>0</v>
      </c>
    </row>
    <row r="697" spans="1:10" ht="12.75">
      <c r="A697" s="61" t="s">
        <v>209</v>
      </c>
      <c r="B697" t="s">
        <v>209</v>
      </c>
      <c r="C697">
        <v>12380</v>
      </c>
      <c r="D697" s="216">
        <f>Übersicht!$X$1</f>
        <v>0</v>
      </c>
      <c r="E697" s="216">
        <f>Übersicht!$AC$1</f>
        <v>0</v>
      </c>
      <c r="F697" s="216">
        <v>12380</v>
      </c>
      <c r="G697" s="216">
        <f>Übersicht!AD$11</f>
        <v>0</v>
      </c>
      <c r="H697" s="216">
        <f>Übersicht!AD$33</f>
        <v>0</v>
      </c>
      <c r="I697" s="219">
        <f t="shared" si="26"/>
        <v>0</v>
      </c>
      <c r="J697" s="219">
        <f t="shared" si="27"/>
        <v>0</v>
      </c>
    </row>
    <row r="698" spans="1:10" ht="12.75">
      <c r="A698" s="71" t="s">
        <v>217</v>
      </c>
      <c r="B698" t="s">
        <v>217</v>
      </c>
      <c r="C698">
        <v>12430</v>
      </c>
      <c r="D698" s="216">
        <f>Übersicht!$X$1</f>
        <v>0</v>
      </c>
      <c r="E698" s="216">
        <f>Übersicht!$AC$1</f>
        <v>0</v>
      </c>
      <c r="F698" s="216">
        <v>12430</v>
      </c>
      <c r="G698" s="216">
        <f>Übersicht!AD$11</f>
        <v>0</v>
      </c>
      <c r="H698" s="216">
        <f>Übersicht!AD$34</f>
        <v>0</v>
      </c>
      <c r="I698" s="219">
        <f t="shared" si="26"/>
        <v>0</v>
      </c>
      <c r="J698" s="219">
        <f t="shared" si="27"/>
        <v>0</v>
      </c>
    </row>
    <row r="699" spans="1:10" ht="12.75">
      <c r="A699" s="61" t="s">
        <v>225</v>
      </c>
      <c r="B699" t="s">
        <v>225</v>
      </c>
      <c r="C699">
        <v>12500</v>
      </c>
      <c r="D699" s="216">
        <f>Übersicht!$X$1</f>
        <v>0</v>
      </c>
      <c r="E699" s="216">
        <f>Übersicht!$AC$1</f>
        <v>0</v>
      </c>
      <c r="F699" s="216">
        <v>12500</v>
      </c>
      <c r="G699" s="216">
        <f>Übersicht!AD$11</f>
        <v>0</v>
      </c>
      <c r="H699" s="216">
        <f>Übersicht!AD$35</f>
        <v>0</v>
      </c>
      <c r="I699" s="219">
        <f t="shared" si="26"/>
        <v>0</v>
      </c>
      <c r="J699" s="219">
        <f t="shared" si="27"/>
        <v>0</v>
      </c>
    </row>
    <row r="700" spans="1:10" ht="12.75">
      <c r="A700" s="71" t="s">
        <v>233</v>
      </c>
      <c r="B700" t="s">
        <v>233</v>
      </c>
      <c r="C700">
        <v>12510</v>
      </c>
      <c r="D700" s="216">
        <f>Übersicht!$X$1</f>
        <v>0</v>
      </c>
      <c r="E700" s="216">
        <f>Übersicht!$AC$1</f>
        <v>0</v>
      </c>
      <c r="F700" s="216">
        <v>12510</v>
      </c>
      <c r="G700" s="216">
        <f>Übersicht!AD$11</f>
        <v>0</v>
      </c>
      <c r="H700" s="216">
        <f>Übersicht!AD$36</f>
        <v>0</v>
      </c>
      <c r="I700" s="219">
        <f t="shared" si="26"/>
        <v>0</v>
      </c>
      <c r="J700" s="219">
        <f t="shared" si="27"/>
        <v>0</v>
      </c>
    </row>
    <row r="701" spans="1:10" ht="12.75">
      <c r="A701" s="61" t="s">
        <v>241</v>
      </c>
      <c r="B701" t="s">
        <v>241</v>
      </c>
      <c r="C701">
        <v>12530</v>
      </c>
      <c r="D701" s="216">
        <f>Übersicht!$X$1</f>
        <v>0</v>
      </c>
      <c r="E701" s="216">
        <f>Übersicht!$AC$1</f>
        <v>0</v>
      </c>
      <c r="F701" s="216">
        <v>12530</v>
      </c>
      <c r="G701" s="216">
        <f>Übersicht!AD$11</f>
        <v>0</v>
      </c>
      <c r="H701" s="216">
        <f>Übersicht!AD$37</f>
        <v>0</v>
      </c>
      <c r="I701" s="219">
        <f t="shared" si="26"/>
        <v>0</v>
      </c>
      <c r="J701" s="219">
        <f t="shared" si="27"/>
        <v>0</v>
      </c>
    </row>
    <row r="702" spans="1:10" ht="12.75">
      <c r="A702" s="71" t="s">
        <v>249</v>
      </c>
      <c r="B702" t="s">
        <v>249</v>
      </c>
      <c r="C702">
        <v>12590</v>
      </c>
      <c r="D702" s="216">
        <f>Übersicht!$X$1</f>
        <v>0</v>
      </c>
      <c r="E702" s="216">
        <f>Übersicht!$AC$1</f>
        <v>0</v>
      </c>
      <c r="F702" s="216">
        <v>12590</v>
      </c>
      <c r="G702" s="216">
        <f>Übersicht!AD$11</f>
        <v>0</v>
      </c>
      <c r="H702" s="216">
        <f>Übersicht!AD$38</f>
        <v>0</v>
      </c>
      <c r="I702" s="219">
        <f t="shared" si="26"/>
        <v>0</v>
      </c>
      <c r="J702" s="219">
        <f t="shared" si="27"/>
        <v>0</v>
      </c>
    </row>
    <row r="703" spans="1:10" ht="12.75">
      <c r="A703" s="61" t="s">
        <v>257</v>
      </c>
      <c r="B703" t="s">
        <v>257</v>
      </c>
      <c r="C703">
        <v>12600</v>
      </c>
      <c r="D703" s="216">
        <f>Übersicht!$X$1</f>
        <v>0</v>
      </c>
      <c r="E703" s="216">
        <f>Übersicht!$AC$1</f>
        <v>0</v>
      </c>
      <c r="F703" s="216">
        <v>12600</v>
      </c>
      <c r="G703" s="216">
        <f>Übersicht!AD$11</f>
        <v>0</v>
      </c>
      <c r="H703" s="216">
        <f>Übersicht!AD$39</f>
        <v>0</v>
      </c>
      <c r="I703" s="219">
        <f t="shared" si="26"/>
        <v>0</v>
      </c>
      <c r="J703" s="219">
        <f t="shared" si="27"/>
        <v>0</v>
      </c>
    </row>
    <row r="704" spans="1:10" ht="12.75">
      <c r="A704" s="71" t="s">
        <v>265</v>
      </c>
      <c r="B704" t="s">
        <v>265</v>
      </c>
      <c r="C704">
        <v>12730</v>
      </c>
      <c r="D704" s="216">
        <f>Übersicht!$X$1</f>
        <v>0</v>
      </c>
      <c r="E704" s="216">
        <f>Übersicht!$AC$1</f>
        <v>0</v>
      </c>
      <c r="F704" s="216">
        <v>12730</v>
      </c>
      <c r="G704" s="216">
        <f>Übersicht!AD$11</f>
        <v>0</v>
      </c>
      <c r="H704" s="216">
        <f>Übersicht!AD$40</f>
        <v>0</v>
      </c>
      <c r="I704" s="219">
        <f t="shared" si="26"/>
        <v>0</v>
      </c>
      <c r="J704" s="219">
        <f t="shared" si="27"/>
        <v>0</v>
      </c>
    </row>
    <row r="705" spans="1:10" ht="12.75">
      <c r="A705" s="61" t="s">
        <v>273</v>
      </c>
      <c r="B705" t="s">
        <v>273</v>
      </c>
      <c r="C705">
        <v>12740</v>
      </c>
      <c r="D705" s="216">
        <f>Übersicht!$X$1</f>
        <v>0</v>
      </c>
      <c r="E705" s="216">
        <f>Übersicht!$AC$1</f>
        <v>0</v>
      </c>
      <c r="F705" s="216">
        <v>12740</v>
      </c>
      <c r="G705" s="216">
        <f>Übersicht!AD$11</f>
        <v>0</v>
      </c>
      <c r="H705" s="216">
        <f>Übersicht!AD$41</f>
        <v>0</v>
      </c>
      <c r="I705" s="219">
        <f t="shared" si="26"/>
        <v>0</v>
      </c>
      <c r="J705" s="219">
        <f t="shared" si="27"/>
        <v>0</v>
      </c>
    </row>
    <row r="706" spans="1:10" ht="12.75">
      <c r="A706" s="71" t="s">
        <v>281</v>
      </c>
      <c r="B706" t="s">
        <v>281</v>
      </c>
      <c r="C706">
        <v>12750</v>
      </c>
      <c r="D706" s="216">
        <f>Übersicht!$X$1</f>
        <v>0</v>
      </c>
      <c r="E706" s="216">
        <f>Übersicht!$AC$1</f>
        <v>0</v>
      </c>
      <c r="F706" s="216">
        <v>12750</v>
      </c>
      <c r="G706" s="216">
        <f>Übersicht!AD$11</f>
        <v>0</v>
      </c>
      <c r="H706" s="216">
        <f>Übersicht!AD$42</f>
        <v>0</v>
      </c>
      <c r="I706" s="219">
        <f t="shared" si="26"/>
        <v>0</v>
      </c>
      <c r="J706" s="219">
        <f t="shared" si="27"/>
        <v>0</v>
      </c>
    </row>
    <row r="707" spans="1:10" ht="12.75">
      <c r="A707" s="61" t="s">
        <v>289</v>
      </c>
      <c r="B707" t="s">
        <v>289</v>
      </c>
      <c r="C707">
        <v>12760</v>
      </c>
      <c r="D707" s="216">
        <f>Übersicht!$X$1</f>
        <v>0</v>
      </c>
      <c r="E707" s="216">
        <f>Übersicht!$AC$1</f>
        <v>0</v>
      </c>
      <c r="F707" s="216">
        <v>12760</v>
      </c>
      <c r="G707" s="216">
        <f>Übersicht!AD$11</f>
        <v>0</v>
      </c>
      <c r="H707" s="216">
        <f>Übersicht!AD$43</f>
        <v>0</v>
      </c>
      <c r="I707" s="219">
        <f aca="true" t="shared" si="28" ref="I707:I768">C707-F707</f>
        <v>0</v>
      </c>
      <c r="J707" s="219">
        <f aca="true" t="shared" si="29" ref="J707:J761">IF(A707=B707,"richtig","falsch")</f>
        <v>0</v>
      </c>
    </row>
    <row r="708" spans="1:10" ht="12.75">
      <c r="A708" s="71" t="s">
        <v>297</v>
      </c>
      <c r="B708" t="s">
        <v>297</v>
      </c>
      <c r="C708">
        <v>12770</v>
      </c>
      <c r="D708" s="216">
        <f>Übersicht!$X$1</f>
        <v>0</v>
      </c>
      <c r="E708" s="216">
        <f>Übersicht!$AC$1</f>
        <v>0</v>
      </c>
      <c r="F708" s="216">
        <v>12770</v>
      </c>
      <c r="G708" s="216">
        <f>Übersicht!AD$11</f>
        <v>0</v>
      </c>
      <c r="H708" s="216">
        <f>Übersicht!AD$44</f>
        <v>0</v>
      </c>
      <c r="I708" s="219">
        <f t="shared" si="28"/>
        <v>0</v>
      </c>
      <c r="J708" s="219">
        <f t="shared" si="29"/>
        <v>0</v>
      </c>
    </row>
    <row r="709" spans="1:10" ht="12.75">
      <c r="A709" s="61" t="s">
        <v>305</v>
      </c>
      <c r="B709" t="s">
        <v>305</v>
      </c>
      <c r="C709">
        <v>13070</v>
      </c>
      <c r="D709" s="216">
        <f>Übersicht!$X$1</f>
        <v>0</v>
      </c>
      <c r="E709" s="216">
        <f>Übersicht!$AC$1</f>
        <v>0</v>
      </c>
      <c r="F709" s="216">
        <v>13070</v>
      </c>
      <c r="G709" s="216">
        <f>Übersicht!AD$11</f>
        <v>0</v>
      </c>
      <c r="H709" s="216">
        <f>Übersicht!AD$45</f>
        <v>0</v>
      </c>
      <c r="I709" s="219">
        <f t="shared" si="28"/>
        <v>0</v>
      </c>
      <c r="J709" s="219">
        <f t="shared" si="29"/>
        <v>0</v>
      </c>
    </row>
    <row r="710" spans="1:10" ht="12.75">
      <c r="A710" s="71" t="s">
        <v>313</v>
      </c>
      <c r="B710" t="s">
        <v>313</v>
      </c>
      <c r="C710">
        <v>13080</v>
      </c>
      <c r="D710" s="216">
        <f>Übersicht!$X$1</f>
        <v>0</v>
      </c>
      <c r="E710" s="216">
        <f>Übersicht!$AC$1</f>
        <v>0</v>
      </c>
      <c r="F710" s="216">
        <v>13080</v>
      </c>
      <c r="G710" s="216">
        <f>Übersicht!AD$11</f>
        <v>0</v>
      </c>
      <c r="H710" s="216">
        <f>Übersicht!AD$46</f>
        <v>0</v>
      </c>
      <c r="I710" s="219">
        <f t="shared" si="28"/>
        <v>0</v>
      </c>
      <c r="J710" s="219">
        <f t="shared" si="29"/>
        <v>0</v>
      </c>
    </row>
    <row r="711" spans="1:10" ht="12.75">
      <c r="A711" s="61" t="s">
        <v>321</v>
      </c>
      <c r="B711" t="s">
        <v>321</v>
      </c>
      <c r="C711">
        <v>13110</v>
      </c>
      <c r="D711" s="216">
        <f>Übersicht!$X$1</f>
        <v>0</v>
      </c>
      <c r="E711" s="216">
        <f>Übersicht!$AC$1</f>
        <v>0</v>
      </c>
      <c r="F711" s="216">
        <v>13110</v>
      </c>
      <c r="G711" s="216">
        <f>Übersicht!AD$11</f>
        <v>0</v>
      </c>
      <c r="H711" s="216">
        <f>Übersicht!AD$47</f>
        <v>0</v>
      </c>
      <c r="I711" s="219">
        <f t="shared" si="28"/>
        <v>0</v>
      </c>
      <c r="J711" s="219">
        <f t="shared" si="29"/>
        <v>0</v>
      </c>
    </row>
    <row r="712" spans="1:10" ht="12.75">
      <c r="A712" s="71" t="s">
        <v>329</v>
      </c>
      <c r="B712" t="s">
        <v>329</v>
      </c>
      <c r="C712">
        <v>13120</v>
      </c>
      <c r="D712" s="216">
        <f>Übersicht!$X$1</f>
        <v>0</v>
      </c>
      <c r="E712" s="216">
        <f>Übersicht!$AC$1</f>
        <v>0</v>
      </c>
      <c r="F712" s="216">
        <v>13120</v>
      </c>
      <c r="G712" s="216">
        <f>Übersicht!AD$11</f>
        <v>0</v>
      </c>
      <c r="H712" s="216">
        <f>Übersicht!AD$48</f>
        <v>0</v>
      </c>
      <c r="I712" s="219">
        <f t="shared" si="28"/>
        <v>0</v>
      </c>
      <c r="J712" s="219">
        <f t="shared" si="29"/>
        <v>0</v>
      </c>
    </row>
    <row r="713" spans="1:10" ht="12.75">
      <c r="A713" s="61" t="s">
        <v>336</v>
      </c>
      <c r="B713" t="s">
        <v>336</v>
      </c>
      <c r="C713">
        <v>13140</v>
      </c>
      <c r="D713" s="216">
        <f>Übersicht!$X$1</f>
        <v>0</v>
      </c>
      <c r="E713" s="216">
        <f>Übersicht!$AC$1</f>
        <v>0</v>
      </c>
      <c r="F713" s="216">
        <v>13140</v>
      </c>
      <c r="G713" s="216">
        <f>Übersicht!AD$11</f>
        <v>0</v>
      </c>
      <c r="H713" s="216">
        <f>Übersicht!AD$49</f>
        <v>0</v>
      </c>
      <c r="I713" s="219">
        <f t="shared" si="28"/>
        <v>0</v>
      </c>
      <c r="J713" s="219">
        <f t="shared" si="29"/>
        <v>0</v>
      </c>
    </row>
    <row r="714" spans="1:10" ht="12.75">
      <c r="A714" s="71" t="s">
        <v>343</v>
      </c>
      <c r="B714" t="s">
        <v>343</v>
      </c>
      <c r="C714">
        <v>13150</v>
      </c>
      <c r="D714" s="216">
        <f>Übersicht!$X$1</f>
        <v>0</v>
      </c>
      <c r="E714" s="216">
        <f>Übersicht!$AC$1</f>
        <v>0</v>
      </c>
      <c r="F714" s="216">
        <v>13150</v>
      </c>
      <c r="G714" s="216">
        <f>Übersicht!AD$11</f>
        <v>0</v>
      </c>
      <c r="H714" s="216">
        <f>Übersicht!AD$50</f>
        <v>0</v>
      </c>
      <c r="I714" s="219">
        <f t="shared" si="28"/>
        <v>0</v>
      </c>
      <c r="J714" s="219">
        <f t="shared" si="29"/>
        <v>0</v>
      </c>
    </row>
    <row r="715" spans="1:10" ht="12.75">
      <c r="A715" s="61" t="s">
        <v>349</v>
      </c>
      <c r="B715" t="s">
        <v>349</v>
      </c>
      <c r="C715">
        <v>13350</v>
      </c>
      <c r="D715" s="216">
        <f>Übersicht!$X$1</f>
        <v>0</v>
      </c>
      <c r="E715" s="216">
        <f>Übersicht!$AC$1</f>
        <v>0</v>
      </c>
      <c r="F715" s="216">
        <v>13350</v>
      </c>
      <c r="G715" s="216">
        <f>Übersicht!AD$11</f>
        <v>0</v>
      </c>
      <c r="H715" s="216">
        <f>Übersicht!AD$51</f>
        <v>0</v>
      </c>
      <c r="I715" s="219">
        <f t="shared" si="28"/>
        <v>0</v>
      </c>
      <c r="J715" s="219">
        <f t="shared" si="29"/>
        <v>0</v>
      </c>
    </row>
    <row r="716" spans="1:10" ht="12.75">
      <c r="A716" s="71" t="s">
        <v>356</v>
      </c>
      <c r="B716" t="s">
        <v>356</v>
      </c>
      <c r="C716">
        <v>13430</v>
      </c>
      <c r="D716" s="216">
        <f>Übersicht!$X$1</f>
        <v>0</v>
      </c>
      <c r="E716" s="216">
        <f>Übersicht!$AC$1</f>
        <v>0</v>
      </c>
      <c r="F716" s="216">
        <v>13430</v>
      </c>
      <c r="G716" s="216">
        <f>Übersicht!AD$11</f>
        <v>0</v>
      </c>
      <c r="H716" s="216">
        <f>Übersicht!AD$52</f>
        <v>0</v>
      </c>
      <c r="I716" s="219">
        <f t="shared" si="28"/>
        <v>0</v>
      </c>
      <c r="J716" s="219">
        <f t="shared" si="29"/>
        <v>0</v>
      </c>
    </row>
    <row r="717" spans="1:10" ht="12.75">
      <c r="A717" s="61" t="s">
        <v>362</v>
      </c>
      <c r="B717" t="s">
        <v>362</v>
      </c>
      <c r="C717">
        <v>13480</v>
      </c>
      <c r="D717" s="216">
        <f>Übersicht!$X$1</f>
        <v>0</v>
      </c>
      <c r="E717" s="216">
        <f>Übersicht!$AC$1</f>
        <v>0</v>
      </c>
      <c r="F717" s="216">
        <v>13480</v>
      </c>
      <c r="G717" s="216">
        <f>Übersicht!AD$11</f>
        <v>0</v>
      </c>
      <c r="H717" s="216">
        <f>Übersicht!AD$53</f>
        <v>0</v>
      </c>
      <c r="I717" s="219">
        <f t="shared" si="28"/>
        <v>0</v>
      </c>
      <c r="J717" s="219">
        <f t="shared" si="29"/>
        <v>0</v>
      </c>
    </row>
    <row r="718" spans="1:10" ht="12.75">
      <c r="A718" s="71" t="s">
        <v>369</v>
      </c>
      <c r="B718" t="s">
        <v>369</v>
      </c>
      <c r="C718">
        <v>13490</v>
      </c>
      <c r="D718" s="216">
        <f>Übersicht!$X$1</f>
        <v>0</v>
      </c>
      <c r="E718" s="216">
        <f>Übersicht!$AC$1</f>
        <v>0</v>
      </c>
      <c r="F718" s="216">
        <v>13490</v>
      </c>
      <c r="G718" s="216">
        <f>Übersicht!AD$11</f>
        <v>0</v>
      </c>
      <c r="H718" s="216">
        <f>Übersicht!AD$54</f>
        <v>0</v>
      </c>
      <c r="I718" s="219">
        <f t="shared" si="28"/>
        <v>0</v>
      </c>
      <c r="J718" s="219">
        <f t="shared" si="29"/>
        <v>0</v>
      </c>
    </row>
    <row r="719" spans="1:10" ht="12.75">
      <c r="A719" s="61" t="s">
        <v>376</v>
      </c>
      <c r="B719" t="s">
        <v>376</v>
      </c>
      <c r="C719">
        <v>13640</v>
      </c>
      <c r="D719" s="216">
        <f>Übersicht!$X$1</f>
        <v>0</v>
      </c>
      <c r="E719" s="216">
        <f>Übersicht!$AC$1</f>
        <v>0</v>
      </c>
      <c r="F719" s="216">
        <v>13640</v>
      </c>
      <c r="G719" s="216">
        <f>Übersicht!AD$11</f>
        <v>0</v>
      </c>
      <c r="H719" s="216">
        <f>Übersicht!AD$55</f>
        <v>0</v>
      </c>
      <c r="I719" s="219">
        <f t="shared" si="28"/>
        <v>0</v>
      </c>
      <c r="J719" s="219">
        <f t="shared" si="29"/>
        <v>0</v>
      </c>
    </row>
    <row r="720" spans="1:10" ht="12.75">
      <c r="A720" s="71" t="s">
        <v>383</v>
      </c>
      <c r="B720" t="s">
        <v>383</v>
      </c>
      <c r="C720">
        <v>14370</v>
      </c>
      <c r="D720" s="216">
        <f>Übersicht!$X$1</f>
        <v>0</v>
      </c>
      <c r="E720" s="216">
        <f>Übersicht!$AC$1</f>
        <v>0</v>
      </c>
      <c r="F720" s="216">
        <v>14370</v>
      </c>
      <c r="G720" s="216">
        <f>Übersicht!AD$11</f>
        <v>0</v>
      </c>
      <c r="H720" s="216">
        <f>Übersicht!AD$56</f>
        <v>0</v>
      </c>
      <c r="I720" s="219">
        <f t="shared" si="28"/>
        <v>0</v>
      </c>
      <c r="J720" s="219">
        <f t="shared" si="29"/>
        <v>0</v>
      </c>
    </row>
    <row r="721" spans="1:10" ht="12.75">
      <c r="A721" s="61" t="s">
        <v>389</v>
      </c>
      <c r="B721" t="s">
        <v>389</v>
      </c>
      <c r="C721">
        <v>14400</v>
      </c>
      <c r="D721" s="216">
        <f>Übersicht!$X$1</f>
        <v>0</v>
      </c>
      <c r="E721" s="216">
        <f>Übersicht!$AC$1</f>
        <v>0</v>
      </c>
      <c r="F721" s="216">
        <v>14400</v>
      </c>
      <c r="G721" s="216">
        <f>Übersicht!AD$11</f>
        <v>0</v>
      </c>
      <c r="H721" s="216">
        <f>Übersicht!AD$57</f>
        <v>0</v>
      </c>
      <c r="I721" s="219">
        <f t="shared" si="28"/>
        <v>0</v>
      </c>
      <c r="J721" s="219">
        <f t="shared" si="29"/>
        <v>0</v>
      </c>
    </row>
    <row r="722" spans="1:10" ht="12.75">
      <c r="A722" s="71" t="s">
        <v>395</v>
      </c>
      <c r="B722" t="s">
        <v>395</v>
      </c>
      <c r="C722">
        <v>14420</v>
      </c>
      <c r="D722" s="216">
        <f>Übersicht!$X$1</f>
        <v>0</v>
      </c>
      <c r="E722" s="216">
        <f>Übersicht!$AC$1</f>
        <v>0</v>
      </c>
      <c r="F722" s="216">
        <v>14420</v>
      </c>
      <c r="G722" s="216">
        <f>Übersicht!AD$11</f>
        <v>0</v>
      </c>
      <c r="H722" s="216">
        <f>Übersicht!AD$58</f>
        <v>0</v>
      </c>
      <c r="I722" s="219">
        <f t="shared" si="28"/>
        <v>0</v>
      </c>
      <c r="J722" s="219">
        <f t="shared" si="29"/>
        <v>0</v>
      </c>
    </row>
    <row r="723" spans="1:10" ht="12.75">
      <c r="A723" s="61" t="s">
        <v>401</v>
      </c>
      <c r="B723" t="s">
        <v>401</v>
      </c>
      <c r="C723">
        <v>14540</v>
      </c>
      <c r="D723" s="216">
        <f>Übersicht!$X$1</f>
        <v>0</v>
      </c>
      <c r="E723" s="216">
        <f>Übersicht!$AC$1</f>
        <v>0</v>
      </c>
      <c r="F723" s="216">
        <v>14540</v>
      </c>
      <c r="G723" s="216">
        <f>Übersicht!AD$11</f>
        <v>0</v>
      </c>
      <c r="H723" s="216">
        <f>Übersicht!AD$59</f>
        <v>0</v>
      </c>
      <c r="I723" s="219">
        <f t="shared" si="28"/>
        <v>0</v>
      </c>
      <c r="J723" s="219">
        <f t="shared" si="29"/>
        <v>0</v>
      </c>
    </row>
    <row r="724" spans="1:10" ht="12.75">
      <c r="A724" s="71" t="s">
        <v>407</v>
      </c>
      <c r="B724" t="s">
        <v>407</v>
      </c>
      <c r="C724">
        <v>14610</v>
      </c>
      <c r="D724" s="216">
        <f>Übersicht!$X$1</f>
        <v>0</v>
      </c>
      <c r="E724" s="216">
        <f>Übersicht!$AC$1</f>
        <v>0</v>
      </c>
      <c r="F724" s="216">
        <v>14610</v>
      </c>
      <c r="G724" s="216">
        <f>Übersicht!AD$11</f>
        <v>0</v>
      </c>
      <c r="H724" s="216">
        <f>Übersicht!AD$60</f>
        <v>0</v>
      </c>
      <c r="I724" s="219">
        <f t="shared" si="28"/>
        <v>0</v>
      </c>
      <c r="J724" s="219">
        <f t="shared" si="29"/>
        <v>0</v>
      </c>
    </row>
    <row r="725" spans="1:10" ht="12.75">
      <c r="A725" s="61" t="s">
        <v>413</v>
      </c>
      <c r="B725" t="s">
        <v>413</v>
      </c>
      <c r="C725">
        <v>14620</v>
      </c>
      <c r="D725" s="216">
        <f>Übersicht!$X$1</f>
        <v>0</v>
      </c>
      <c r="E725" s="216">
        <f>Übersicht!$AC$1</f>
        <v>0</v>
      </c>
      <c r="F725" s="216">
        <v>14620</v>
      </c>
      <c r="G725" s="216">
        <f>Übersicht!AD$11</f>
        <v>0</v>
      </c>
      <c r="H725" s="216">
        <f>Übersicht!AD$61</f>
        <v>0</v>
      </c>
      <c r="I725" s="219">
        <f t="shared" si="28"/>
        <v>0</v>
      </c>
      <c r="J725" s="219">
        <f t="shared" si="29"/>
        <v>0</v>
      </c>
    </row>
    <row r="726" spans="1:10" ht="12.75">
      <c r="A726" s="108" t="s">
        <v>419</v>
      </c>
      <c r="B726" t="s">
        <v>419</v>
      </c>
      <c r="C726">
        <v>14640</v>
      </c>
      <c r="D726" s="216">
        <f>Übersicht!$X$1</f>
        <v>0</v>
      </c>
      <c r="E726" s="216">
        <f>Übersicht!$AC$1</f>
        <v>0</v>
      </c>
      <c r="F726" s="216">
        <v>14640</v>
      </c>
      <c r="G726" s="216">
        <f>Übersicht!AD$11</f>
        <v>0</v>
      </c>
      <c r="H726" s="216">
        <f>Übersicht!AD$62</f>
        <v>0</v>
      </c>
      <c r="I726" s="219">
        <f t="shared" si="28"/>
        <v>0</v>
      </c>
      <c r="J726" s="219">
        <f t="shared" si="29"/>
        <v>0</v>
      </c>
    </row>
    <row r="727" spans="1:10" ht="12.75">
      <c r="A727" s="61" t="s">
        <v>425</v>
      </c>
      <c r="B727" t="s">
        <v>425</v>
      </c>
      <c r="C727">
        <v>14790</v>
      </c>
      <c r="D727" s="216">
        <f>Übersicht!$X$1</f>
        <v>0</v>
      </c>
      <c r="E727" s="216">
        <f>Übersicht!$AC$1</f>
        <v>0</v>
      </c>
      <c r="F727" s="216">
        <v>14790</v>
      </c>
      <c r="G727" s="216">
        <f>Übersicht!AD$11</f>
        <v>0</v>
      </c>
      <c r="H727" s="216">
        <f>Übersicht!AD$63</f>
        <v>0</v>
      </c>
      <c r="I727" s="219">
        <f t="shared" si="28"/>
        <v>0</v>
      </c>
      <c r="J727" s="219">
        <f t="shared" si="29"/>
        <v>0</v>
      </c>
    </row>
    <row r="728" spans="1:10" ht="12.75">
      <c r="A728" s="58" t="s">
        <v>55</v>
      </c>
      <c r="B728" t="s">
        <v>55</v>
      </c>
      <c r="C728">
        <v>14860</v>
      </c>
      <c r="D728" s="216">
        <f>Übersicht!$X$1</f>
        <v>0</v>
      </c>
      <c r="E728" s="216">
        <f>Übersicht!$AC$1</f>
        <v>0</v>
      </c>
      <c r="F728" s="216">
        <v>14860</v>
      </c>
      <c r="G728" s="216">
        <f>Übersicht!AO$11</f>
        <v>0</v>
      </c>
      <c r="H728" s="216">
        <f>Übersicht!AO$14</f>
        <v>0</v>
      </c>
      <c r="I728" s="219">
        <f t="shared" si="28"/>
        <v>0</v>
      </c>
      <c r="J728" s="219">
        <f t="shared" si="29"/>
        <v>0</v>
      </c>
    </row>
    <row r="729" spans="1:10" ht="12.75">
      <c r="A729" s="68" t="s">
        <v>64</v>
      </c>
      <c r="B729" t="s">
        <v>64</v>
      </c>
      <c r="C729">
        <v>14870</v>
      </c>
      <c r="D729" s="216">
        <f>Übersicht!$X$1</f>
        <v>0</v>
      </c>
      <c r="E729" s="216">
        <f>Übersicht!$AC$1</f>
        <v>0</v>
      </c>
      <c r="F729" s="216">
        <v>14870</v>
      </c>
      <c r="G729" s="216">
        <f>Übersicht!AO$11</f>
        <v>0</v>
      </c>
      <c r="H729" s="216">
        <f>Übersicht!AO$15</f>
        <v>0</v>
      </c>
      <c r="I729" s="219">
        <f t="shared" si="28"/>
        <v>0</v>
      </c>
      <c r="J729" s="219">
        <f t="shared" si="29"/>
        <v>0</v>
      </c>
    </row>
    <row r="730" spans="1:10" ht="12.75">
      <c r="A730" s="76" t="s">
        <v>73</v>
      </c>
      <c r="B730" t="s">
        <v>73</v>
      </c>
      <c r="C730">
        <v>14900</v>
      </c>
      <c r="D730" s="216">
        <f>Übersicht!$X$1</f>
        <v>0</v>
      </c>
      <c r="E730" s="216">
        <f>Übersicht!$AC$1</f>
        <v>0</v>
      </c>
      <c r="F730" s="216">
        <v>14900</v>
      </c>
      <c r="G730" s="216">
        <f>Übersicht!AO$11</f>
        <v>0</v>
      </c>
      <c r="H730" s="216">
        <f>Übersicht!AO$16</f>
        <v>0</v>
      </c>
      <c r="I730" s="219">
        <f t="shared" si="28"/>
        <v>0</v>
      </c>
      <c r="J730" s="219">
        <f t="shared" si="29"/>
        <v>0</v>
      </c>
    </row>
    <row r="731" spans="1:10" ht="12.75">
      <c r="A731" s="68" t="s">
        <v>81</v>
      </c>
      <c r="B731" t="s">
        <v>81</v>
      </c>
      <c r="C731">
        <v>15080</v>
      </c>
      <c r="D731" s="216">
        <f>Übersicht!$X$1</f>
        <v>0</v>
      </c>
      <c r="E731" s="216">
        <f>Übersicht!$AC$1</f>
        <v>0</v>
      </c>
      <c r="F731" s="216">
        <v>15080</v>
      </c>
      <c r="G731" s="216">
        <f>Übersicht!AO$11</f>
        <v>0</v>
      </c>
      <c r="H731" s="216">
        <f>Übersicht!AO$17</f>
        <v>0</v>
      </c>
      <c r="I731" s="219">
        <f t="shared" si="28"/>
        <v>0</v>
      </c>
      <c r="J731" s="219">
        <f t="shared" si="29"/>
        <v>0</v>
      </c>
    </row>
    <row r="732" spans="1:10" ht="12.75">
      <c r="A732" s="76" t="s">
        <v>89</v>
      </c>
      <c r="B732" t="s">
        <v>89</v>
      </c>
      <c r="C732">
        <v>15150</v>
      </c>
      <c r="D732" s="216">
        <f>Übersicht!$X$1</f>
        <v>0</v>
      </c>
      <c r="E732" s="216">
        <f>Übersicht!$AC$1</f>
        <v>0</v>
      </c>
      <c r="F732" s="216">
        <v>15150</v>
      </c>
      <c r="G732" s="216">
        <f>Übersicht!AO$11</f>
        <v>0</v>
      </c>
      <c r="H732" s="216">
        <f>Übersicht!AO$18</f>
        <v>0</v>
      </c>
      <c r="I732" s="219">
        <f t="shared" si="28"/>
        <v>0</v>
      </c>
      <c r="J732" s="219">
        <f t="shared" si="29"/>
        <v>0</v>
      </c>
    </row>
    <row r="733" spans="1:10" ht="12.75">
      <c r="A733" s="68" t="s">
        <v>98</v>
      </c>
      <c r="B733" t="s">
        <v>98</v>
      </c>
      <c r="C733">
        <v>15200</v>
      </c>
      <c r="D733" s="216">
        <f>Übersicht!$X$1</f>
        <v>0</v>
      </c>
      <c r="E733" s="216">
        <f>Übersicht!$AC$1</f>
        <v>0</v>
      </c>
      <c r="F733" s="216">
        <v>15200</v>
      </c>
      <c r="G733" s="216">
        <f>Übersicht!AO$11</f>
        <v>0</v>
      </c>
      <c r="H733" s="216">
        <f>Übersicht!AO$19</f>
        <v>0</v>
      </c>
      <c r="I733" s="219">
        <f t="shared" si="28"/>
        <v>0</v>
      </c>
      <c r="J733" s="219">
        <f t="shared" si="29"/>
        <v>0</v>
      </c>
    </row>
    <row r="734" spans="1:10" ht="12.75">
      <c r="A734" s="76" t="s">
        <v>106</v>
      </c>
      <c r="B734" t="s">
        <v>106</v>
      </c>
      <c r="C734">
        <v>15390</v>
      </c>
      <c r="D734" s="216">
        <f>Übersicht!$X$1</f>
        <v>0</v>
      </c>
      <c r="E734" s="216">
        <f>Übersicht!$AC$1</f>
        <v>0</v>
      </c>
      <c r="F734" s="216">
        <v>15390</v>
      </c>
      <c r="G734" s="216">
        <f>Übersicht!AO$11</f>
        <v>0</v>
      </c>
      <c r="H734" s="216">
        <f>Übersicht!AO$20</f>
        <v>0</v>
      </c>
      <c r="I734" s="219">
        <f t="shared" si="28"/>
        <v>0</v>
      </c>
      <c r="J734" s="219">
        <f t="shared" si="29"/>
        <v>0</v>
      </c>
    </row>
    <row r="735" spans="1:10" ht="12.75">
      <c r="A735" s="68" t="s">
        <v>114</v>
      </c>
      <c r="B735" t="s">
        <v>114</v>
      </c>
      <c r="C735">
        <v>15490</v>
      </c>
      <c r="D735" s="216">
        <f>Übersicht!$X$1</f>
        <v>0</v>
      </c>
      <c r="E735" s="216">
        <f>Übersicht!$AC$1</f>
        <v>0</v>
      </c>
      <c r="F735" s="216">
        <v>15490</v>
      </c>
      <c r="G735" s="216">
        <f>Übersicht!AO$11</f>
        <v>0</v>
      </c>
      <c r="H735" s="216">
        <f>Übersicht!AO$21</f>
        <v>0</v>
      </c>
      <c r="I735" s="219">
        <f t="shared" si="28"/>
        <v>0</v>
      </c>
      <c r="J735" s="219">
        <f t="shared" si="29"/>
        <v>0</v>
      </c>
    </row>
    <row r="736" spans="1:10" ht="12.75">
      <c r="A736" s="76" t="s">
        <v>123</v>
      </c>
      <c r="B736" t="s">
        <v>123</v>
      </c>
      <c r="C736">
        <v>15570</v>
      </c>
      <c r="D736" s="216">
        <f>Übersicht!$X$1</f>
        <v>0</v>
      </c>
      <c r="E736" s="216">
        <f>Übersicht!$AC$1</f>
        <v>0</v>
      </c>
      <c r="F736" s="216">
        <v>15570</v>
      </c>
      <c r="G736" s="216">
        <f>Übersicht!AO$11</f>
        <v>0</v>
      </c>
      <c r="H736" s="216">
        <f>Übersicht!AO$22</f>
        <v>0</v>
      </c>
      <c r="I736" s="219">
        <f t="shared" si="28"/>
        <v>0</v>
      </c>
      <c r="J736" s="219">
        <f t="shared" si="29"/>
        <v>0</v>
      </c>
    </row>
    <row r="737" spans="1:10" ht="12.75">
      <c r="A737" s="68" t="s">
        <v>131</v>
      </c>
      <c r="B737" t="s">
        <v>131</v>
      </c>
      <c r="C737">
        <v>15600</v>
      </c>
      <c r="D737" s="216">
        <f>Übersicht!$X$1</f>
        <v>0</v>
      </c>
      <c r="E737" s="216">
        <f>Übersicht!$AC$1</f>
        <v>0</v>
      </c>
      <c r="F737" s="216">
        <v>15600</v>
      </c>
      <c r="G737" s="216">
        <f>Übersicht!AO$11</f>
        <v>0</v>
      </c>
      <c r="H737" s="216">
        <f>Übersicht!AO$23</f>
        <v>0</v>
      </c>
      <c r="I737" s="219">
        <f t="shared" si="28"/>
        <v>0</v>
      </c>
      <c r="J737" s="219">
        <f t="shared" si="29"/>
        <v>0</v>
      </c>
    </row>
    <row r="738" spans="1:10" ht="12.75">
      <c r="A738" s="76" t="s">
        <v>139</v>
      </c>
      <c r="B738" t="s">
        <v>139</v>
      </c>
      <c r="C738">
        <v>15630</v>
      </c>
      <c r="D738" s="216">
        <f>Übersicht!$X$1</f>
        <v>0</v>
      </c>
      <c r="E738" s="216">
        <f>Übersicht!$AC$1</f>
        <v>0</v>
      </c>
      <c r="F738" s="216">
        <v>15630</v>
      </c>
      <c r="G738" s="216">
        <f>Übersicht!AO$11</f>
        <v>0</v>
      </c>
      <c r="H738" s="216">
        <f>Übersicht!AO$24</f>
        <v>0</v>
      </c>
      <c r="I738" s="219">
        <f t="shared" si="28"/>
        <v>0</v>
      </c>
      <c r="J738" s="219">
        <f t="shared" si="29"/>
        <v>0</v>
      </c>
    </row>
    <row r="739" spans="1:10" ht="12.75">
      <c r="A739" s="68" t="s">
        <v>496</v>
      </c>
      <c r="B739" t="s">
        <v>496</v>
      </c>
      <c r="C739">
        <v>15671</v>
      </c>
      <c r="D739" s="216">
        <f>Übersicht!$X$1</f>
        <v>0</v>
      </c>
      <c r="E739" s="216">
        <f>Übersicht!$AC$1</f>
        <v>0</v>
      </c>
      <c r="F739" s="216">
        <v>15671</v>
      </c>
      <c r="G739" s="216">
        <f>Übersicht!AO$11</f>
        <v>0</v>
      </c>
      <c r="H739" s="216">
        <f>Übersicht!AO$25</f>
        <v>0</v>
      </c>
      <c r="I739" s="219">
        <f t="shared" si="28"/>
        <v>0</v>
      </c>
      <c r="J739" s="219">
        <f t="shared" si="29"/>
        <v>0</v>
      </c>
    </row>
    <row r="740" spans="1:8" ht="12.75">
      <c r="A740" s="220" t="s">
        <v>497</v>
      </c>
      <c r="B740" t="s">
        <v>497</v>
      </c>
      <c r="C740">
        <v>15673</v>
      </c>
      <c r="D740" s="216">
        <f>Übersicht!$X$1</f>
        <v>0</v>
      </c>
      <c r="E740" s="216">
        <f>Übersicht!$AC$1</f>
        <v>0</v>
      </c>
      <c r="F740" s="216">
        <v>15673</v>
      </c>
      <c r="G740" s="216">
        <f>Übersicht!AO$11</f>
        <v>0</v>
      </c>
      <c r="H740" s="216">
        <f>Übersicht!AO$26</f>
        <v>0</v>
      </c>
    </row>
    <row r="741" spans="1:8" ht="12.75">
      <c r="A741" s="68" t="s">
        <v>498</v>
      </c>
      <c r="B741" t="s">
        <v>498</v>
      </c>
      <c r="D741" s="216">
        <f>Übersicht!$X$1</f>
        <v>0</v>
      </c>
      <c r="E741" s="216">
        <f>Übersicht!$AC$1</f>
        <v>0</v>
      </c>
      <c r="F741" s="216"/>
      <c r="G741" s="216">
        <f>Übersicht!AO$11</f>
        <v>0</v>
      </c>
      <c r="H741" s="216">
        <f>Übersicht!AO$27</f>
        <v>0</v>
      </c>
    </row>
    <row r="742" spans="1:10" ht="12.75">
      <c r="A742" s="76" t="s">
        <v>171</v>
      </c>
      <c r="B742" t="s">
        <v>171</v>
      </c>
      <c r="C742">
        <v>15720</v>
      </c>
      <c r="D742" s="216">
        <f>Übersicht!$X$1</f>
        <v>0</v>
      </c>
      <c r="E742" s="216">
        <f>Übersicht!$AC$1</f>
        <v>0</v>
      </c>
      <c r="F742" s="216">
        <v>15720</v>
      </c>
      <c r="G742" s="216">
        <f>Übersicht!AO$11</f>
        <v>0</v>
      </c>
      <c r="H742" s="216">
        <f>Übersicht!AO$28</f>
        <v>0</v>
      </c>
      <c r="I742" s="219">
        <f t="shared" si="28"/>
        <v>0</v>
      </c>
      <c r="J742" s="219">
        <f t="shared" si="29"/>
        <v>0</v>
      </c>
    </row>
    <row r="743" spans="1:10" ht="12.75">
      <c r="A743" s="68" t="s">
        <v>499</v>
      </c>
      <c r="B743" t="s">
        <v>499</v>
      </c>
      <c r="C743">
        <v>15820</v>
      </c>
      <c r="D743" s="216">
        <f>Übersicht!$X$1</f>
        <v>0</v>
      </c>
      <c r="E743" s="216">
        <f>Übersicht!$AC$1</f>
        <v>0</v>
      </c>
      <c r="F743" s="216">
        <v>15820</v>
      </c>
      <c r="G743" s="216">
        <f>Übersicht!AO$11</f>
        <v>0</v>
      </c>
      <c r="H743" s="216">
        <f>Übersicht!AO$29</f>
        <v>0</v>
      </c>
      <c r="I743" s="219">
        <f t="shared" si="28"/>
        <v>0</v>
      </c>
      <c r="J743" s="219">
        <f t="shared" si="29"/>
        <v>0</v>
      </c>
    </row>
    <row r="744" spans="1:10" ht="12.75">
      <c r="A744" s="76" t="s">
        <v>187</v>
      </c>
      <c r="B744" t="s">
        <v>187</v>
      </c>
      <c r="C744">
        <v>15910</v>
      </c>
      <c r="D744" s="216">
        <f>Übersicht!$X$1</f>
        <v>0</v>
      </c>
      <c r="E744" s="216">
        <f>Übersicht!$AC$1</f>
        <v>0</v>
      </c>
      <c r="F744" s="216">
        <v>15910</v>
      </c>
      <c r="G744" s="216">
        <f>Übersicht!AO$11</f>
        <v>0</v>
      </c>
      <c r="H744" s="216">
        <f>Übersicht!AO$30</f>
        <v>0</v>
      </c>
      <c r="I744" s="219">
        <f t="shared" si="28"/>
        <v>0</v>
      </c>
      <c r="J744" s="219">
        <f t="shared" si="29"/>
        <v>0</v>
      </c>
    </row>
    <row r="745" spans="1:10" ht="12.75">
      <c r="A745" s="68" t="s">
        <v>195</v>
      </c>
      <c r="B745" t="s">
        <v>195</v>
      </c>
      <c r="C745">
        <v>15980</v>
      </c>
      <c r="D745" s="216">
        <f>Übersicht!$X$1</f>
        <v>0</v>
      </c>
      <c r="E745" s="216">
        <f>Übersicht!$AC$1</f>
        <v>0</v>
      </c>
      <c r="F745" s="216">
        <v>15980</v>
      </c>
      <c r="G745" s="216">
        <f>Übersicht!AO$11</f>
        <v>0</v>
      </c>
      <c r="H745" s="216">
        <f>Übersicht!AO$31</f>
        <v>0</v>
      </c>
      <c r="I745" s="219">
        <f t="shared" si="28"/>
        <v>0</v>
      </c>
      <c r="J745" s="219">
        <f t="shared" si="29"/>
        <v>0</v>
      </c>
    </row>
    <row r="746" spans="1:10" ht="12.75">
      <c r="A746" s="76" t="s">
        <v>203</v>
      </c>
      <c r="B746" t="s">
        <v>203</v>
      </c>
      <c r="C746">
        <v>16360</v>
      </c>
      <c r="D746" s="216">
        <f>Übersicht!$X$1</f>
        <v>0</v>
      </c>
      <c r="E746" s="216">
        <f>Übersicht!$AC$1</f>
        <v>0</v>
      </c>
      <c r="F746" s="216">
        <v>16360</v>
      </c>
      <c r="G746" s="216">
        <f>Übersicht!AO$11</f>
        <v>0</v>
      </c>
      <c r="H746" s="216">
        <f>Übersicht!AO$32</f>
        <v>0</v>
      </c>
      <c r="I746" s="219">
        <f t="shared" si="28"/>
        <v>0</v>
      </c>
      <c r="J746" s="219">
        <f t="shared" si="29"/>
        <v>0</v>
      </c>
    </row>
    <row r="747" spans="1:10" ht="12.75">
      <c r="A747" s="68" t="s">
        <v>211</v>
      </c>
      <c r="B747" t="s">
        <v>211</v>
      </c>
      <c r="C747">
        <v>16400</v>
      </c>
      <c r="D747" s="216">
        <f>Übersicht!$X$1</f>
        <v>0</v>
      </c>
      <c r="E747" s="216">
        <f>Übersicht!$AC$1</f>
        <v>0</v>
      </c>
      <c r="F747" s="216">
        <v>16400</v>
      </c>
      <c r="G747" s="216">
        <f>Übersicht!AO$11</f>
        <v>0</v>
      </c>
      <c r="H747" s="216">
        <f>Übersicht!AO$33</f>
        <v>0</v>
      </c>
      <c r="I747" s="219">
        <f t="shared" si="28"/>
        <v>0</v>
      </c>
      <c r="J747" s="219">
        <f t="shared" si="29"/>
        <v>0</v>
      </c>
    </row>
    <row r="748" spans="1:10" ht="12.75">
      <c r="A748" s="76" t="s">
        <v>219</v>
      </c>
      <c r="B748" t="s">
        <v>219</v>
      </c>
      <c r="C748">
        <v>16490</v>
      </c>
      <c r="D748" s="216">
        <f>Übersicht!$X$1</f>
        <v>0</v>
      </c>
      <c r="E748" s="216">
        <f>Übersicht!$AC$1</f>
        <v>0</v>
      </c>
      <c r="F748" s="216">
        <v>16490</v>
      </c>
      <c r="G748" s="216">
        <f>Übersicht!AO$11</f>
        <v>0</v>
      </c>
      <c r="H748" s="216">
        <f>Übersicht!AO$34</f>
        <v>0</v>
      </c>
      <c r="I748" s="219">
        <f t="shared" si="28"/>
        <v>0</v>
      </c>
      <c r="J748" s="219">
        <f t="shared" si="29"/>
        <v>0</v>
      </c>
    </row>
    <row r="749" spans="1:10" ht="12.75">
      <c r="A749" s="68" t="s">
        <v>227</v>
      </c>
      <c r="B749" t="s">
        <v>227</v>
      </c>
      <c r="C749">
        <v>16530</v>
      </c>
      <c r="D749" s="216">
        <f>Übersicht!$X$1</f>
        <v>0</v>
      </c>
      <c r="E749" s="216">
        <f>Übersicht!$AC$1</f>
        <v>0</v>
      </c>
      <c r="F749" s="216">
        <v>16530</v>
      </c>
      <c r="G749" s="216">
        <f>Übersicht!AO$11</f>
        <v>0</v>
      </c>
      <c r="H749" s="216">
        <f>Übersicht!AO$35</f>
        <v>0</v>
      </c>
      <c r="I749" s="219">
        <f t="shared" si="28"/>
        <v>0</v>
      </c>
      <c r="J749" s="219">
        <f t="shared" si="29"/>
        <v>0</v>
      </c>
    </row>
    <row r="750" spans="1:10" ht="12.75">
      <c r="A750" s="76" t="s">
        <v>235</v>
      </c>
      <c r="B750" t="s">
        <v>235</v>
      </c>
      <c r="C750">
        <v>16540</v>
      </c>
      <c r="D750" s="216">
        <f>Übersicht!$X$1</f>
        <v>0</v>
      </c>
      <c r="E750" s="216">
        <f>Übersicht!$AC$1</f>
        <v>0</v>
      </c>
      <c r="F750" s="216">
        <v>16540</v>
      </c>
      <c r="G750" s="216">
        <f>Übersicht!AO$11</f>
        <v>0</v>
      </c>
      <c r="H750" s="216">
        <f>Übersicht!AO$36</f>
        <v>0</v>
      </c>
      <c r="I750" s="219">
        <f t="shared" si="28"/>
        <v>0</v>
      </c>
      <c r="J750" s="219">
        <f t="shared" si="29"/>
        <v>0</v>
      </c>
    </row>
    <row r="751" spans="1:10" ht="12.75">
      <c r="A751" s="68" t="s">
        <v>243</v>
      </c>
      <c r="B751" t="s">
        <v>243</v>
      </c>
      <c r="C751">
        <v>16600</v>
      </c>
      <c r="D751" s="216">
        <f>Übersicht!$X$1</f>
        <v>0</v>
      </c>
      <c r="E751" s="216">
        <f>Übersicht!$AC$1</f>
        <v>0</v>
      </c>
      <c r="F751" s="216">
        <v>16600</v>
      </c>
      <c r="G751" s="216">
        <f>Übersicht!AO$11</f>
        <v>0</v>
      </c>
      <c r="H751" s="216">
        <f>Übersicht!AO$37</f>
        <v>0</v>
      </c>
      <c r="I751" s="219">
        <f t="shared" si="28"/>
        <v>0</v>
      </c>
      <c r="J751" s="219">
        <f t="shared" si="29"/>
        <v>0</v>
      </c>
    </row>
    <row r="752" spans="1:10" ht="12.75">
      <c r="A752" s="76" t="s">
        <v>251</v>
      </c>
      <c r="B752" t="s">
        <v>251</v>
      </c>
      <c r="C752">
        <v>16630</v>
      </c>
      <c r="D752" s="216">
        <f>Übersicht!$X$1</f>
        <v>0</v>
      </c>
      <c r="E752" s="216">
        <f>Übersicht!$AC$1</f>
        <v>0</v>
      </c>
      <c r="F752" s="216">
        <v>16630</v>
      </c>
      <c r="G752" s="216">
        <f>Übersicht!AO$11</f>
        <v>0</v>
      </c>
      <c r="H752" s="216">
        <f>Übersicht!AO$38</f>
        <v>0</v>
      </c>
      <c r="I752" s="219">
        <f t="shared" si="28"/>
        <v>0</v>
      </c>
      <c r="J752" s="219">
        <f t="shared" si="29"/>
        <v>0</v>
      </c>
    </row>
    <row r="753" spans="1:10" ht="12.75">
      <c r="A753" s="68" t="s">
        <v>259</v>
      </c>
      <c r="B753" t="s">
        <v>259</v>
      </c>
      <c r="C753">
        <v>16660</v>
      </c>
      <c r="D753" s="216">
        <f>Übersicht!$X$1</f>
        <v>0</v>
      </c>
      <c r="E753" s="216">
        <f>Übersicht!$AC$1</f>
        <v>0</v>
      </c>
      <c r="F753" s="216">
        <v>16660</v>
      </c>
      <c r="G753" s="216">
        <f>Übersicht!AO$11</f>
        <v>0</v>
      </c>
      <c r="H753" s="216">
        <f>Übersicht!AO$39</f>
        <v>0</v>
      </c>
      <c r="I753" s="219">
        <f t="shared" si="28"/>
        <v>0</v>
      </c>
      <c r="J753" s="219">
        <f t="shared" si="29"/>
        <v>0</v>
      </c>
    </row>
    <row r="754" spans="1:10" ht="12.75">
      <c r="A754" s="76" t="s">
        <v>267</v>
      </c>
      <c r="B754" t="s">
        <v>267</v>
      </c>
      <c r="C754">
        <v>16790</v>
      </c>
      <c r="D754" s="216">
        <f>Übersicht!$X$1</f>
        <v>0</v>
      </c>
      <c r="E754" s="216">
        <f>Übersicht!$AC$1</f>
        <v>0</v>
      </c>
      <c r="F754" s="216">
        <v>16790</v>
      </c>
      <c r="G754" s="216">
        <f>Übersicht!AO$11</f>
        <v>0</v>
      </c>
      <c r="H754" s="216">
        <f>Übersicht!AO$40</f>
        <v>0</v>
      </c>
      <c r="I754" s="219">
        <f t="shared" si="28"/>
        <v>0</v>
      </c>
      <c r="J754" s="219">
        <f t="shared" si="29"/>
        <v>0</v>
      </c>
    </row>
    <row r="755" spans="1:10" ht="12.75">
      <c r="A755" s="68" t="s">
        <v>275</v>
      </c>
      <c r="B755" t="s">
        <v>275</v>
      </c>
      <c r="C755">
        <v>17100</v>
      </c>
      <c r="D755" s="216">
        <f>Übersicht!$X$1</f>
        <v>0</v>
      </c>
      <c r="E755" s="216">
        <f>Übersicht!$AC$1</f>
        <v>0</v>
      </c>
      <c r="F755" s="216">
        <v>17100</v>
      </c>
      <c r="G755" s="216">
        <f>Übersicht!AO$11</f>
        <v>0</v>
      </c>
      <c r="H755" s="216">
        <f>Übersicht!AO$41</f>
        <v>0</v>
      </c>
      <c r="I755" s="219">
        <f t="shared" si="28"/>
        <v>0</v>
      </c>
      <c r="J755" s="219">
        <f t="shared" si="29"/>
        <v>0</v>
      </c>
    </row>
    <row r="756" spans="1:10" ht="12.75">
      <c r="A756" s="76" t="s">
        <v>283</v>
      </c>
      <c r="B756" t="s">
        <v>283</v>
      </c>
      <c r="C756">
        <v>17170</v>
      </c>
      <c r="D756" s="216">
        <f>Übersicht!$X$1</f>
        <v>0</v>
      </c>
      <c r="E756" s="216">
        <f>Übersicht!$AC$1</f>
        <v>0</v>
      </c>
      <c r="F756" s="216">
        <v>17170</v>
      </c>
      <c r="G756" s="216">
        <f>Übersicht!AO$11</f>
        <v>0</v>
      </c>
      <c r="H756" s="216">
        <f>Übersicht!AO$42</f>
        <v>0</v>
      </c>
      <c r="I756" s="219">
        <f t="shared" si="28"/>
        <v>0</v>
      </c>
      <c r="J756" s="219">
        <f t="shared" si="29"/>
        <v>0</v>
      </c>
    </row>
    <row r="757" spans="1:10" ht="12.75">
      <c r="A757" s="68" t="s">
        <v>291</v>
      </c>
      <c r="B757" t="s">
        <v>291</v>
      </c>
      <c r="C757">
        <v>18570</v>
      </c>
      <c r="D757" s="216">
        <f>Übersicht!$X$1</f>
        <v>0</v>
      </c>
      <c r="E757" s="216">
        <f>Übersicht!$AC$1</f>
        <v>0</v>
      </c>
      <c r="F757" s="216">
        <v>18570</v>
      </c>
      <c r="G757" s="216">
        <f>Übersicht!AO$11</f>
        <v>0</v>
      </c>
      <c r="H757" s="216">
        <f>Übersicht!AO$43</f>
        <v>0</v>
      </c>
      <c r="I757" s="219">
        <f t="shared" si="28"/>
        <v>0</v>
      </c>
      <c r="J757" s="219">
        <f t="shared" si="29"/>
        <v>0</v>
      </c>
    </row>
    <row r="758" spans="1:10" ht="12.75">
      <c r="A758" s="76" t="s">
        <v>299</v>
      </c>
      <c r="B758" t="s">
        <v>299</v>
      </c>
      <c r="C758">
        <v>18600</v>
      </c>
      <c r="D758" s="216">
        <f>Übersicht!$X$1</f>
        <v>0</v>
      </c>
      <c r="E758" s="216">
        <f>Übersicht!$AC$1</f>
        <v>0</v>
      </c>
      <c r="F758" s="216">
        <v>18600</v>
      </c>
      <c r="G758" s="216">
        <f>Übersicht!AO$11</f>
        <v>0</v>
      </c>
      <c r="H758" s="216">
        <f>Übersicht!AO$44</f>
        <v>0</v>
      </c>
      <c r="I758" s="219">
        <f t="shared" si="28"/>
        <v>0</v>
      </c>
      <c r="J758" s="219">
        <f t="shared" si="29"/>
        <v>0</v>
      </c>
    </row>
    <row r="759" spans="1:10" ht="12.75">
      <c r="A759" s="68" t="s">
        <v>307</v>
      </c>
      <c r="B759" t="s">
        <v>307</v>
      </c>
      <c r="C759">
        <v>18660</v>
      </c>
      <c r="D759" s="216">
        <f>Übersicht!$X$1</f>
        <v>0</v>
      </c>
      <c r="E759" s="216">
        <f>Übersicht!$AC$1</f>
        <v>0</v>
      </c>
      <c r="F759" s="216">
        <v>18660</v>
      </c>
      <c r="G759" s="216">
        <f>Übersicht!AO$11</f>
        <v>0</v>
      </c>
      <c r="H759" s="216">
        <f>Übersicht!AO$45</f>
        <v>0</v>
      </c>
      <c r="I759" s="219">
        <f t="shared" si="28"/>
        <v>0</v>
      </c>
      <c r="J759" s="219">
        <f t="shared" si="29"/>
        <v>0</v>
      </c>
    </row>
    <row r="760" spans="1:10" ht="12.75">
      <c r="A760" s="76" t="s">
        <v>315</v>
      </c>
      <c r="B760" t="s">
        <v>315</v>
      </c>
      <c r="C760">
        <v>18770</v>
      </c>
      <c r="D760" s="216">
        <f>Übersicht!$X$1</f>
        <v>0</v>
      </c>
      <c r="E760" s="216">
        <f>Übersicht!$AC$1</f>
        <v>0</v>
      </c>
      <c r="F760" s="216">
        <v>18770</v>
      </c>
      <c r="G760" s="216">
        <f>Übersicht!AO$11</f>
        <v>0</v>
      </c>
      <c r="H760" s="216">
        <f>Übersicht!AO$46</f>
        <v>0</v>
      </c>
      <c r="I760" s="219">
        <f t="shared" si="28"/>
        <v>0</v>
      </c>
      <c r="J760" s="219">
        <f t="shared" si="29"/>
        <v>0</v>
      </c>
    </row>
    <row r="761" spans="1:10" ht="12.75">
      <c r="A761" s="68" t="s">
        <v>323</v>
      </c>
      <c r="B761" t="s">
        <v>323</v>
      </c>
      <c r="C761">
        <v>18820</v>
      </c>
      <c r="D761" s="216">
        <f>Übersicht!$X$1</f>
        <v>0</v>
      </c>
      <c r="E761" s="216">
        <f>Übersicht!$AC$1</f>
        <v>0</v>
      </c>
      <c r="F761" s="216">
        <v>18820</v>
      </c>
      <c r="G761" s="216">
        <f>Übersicht!AO$11</f>
        <v>0</v>
      </c>
      <c r="H761" s="216">
        <f>Übersicht!AO$47</f>
        <v>0</v>
      </c>
      <c r="I761" s="219">
        <f t="shared" si="28"/>
        <v>0</v>
      </c>
      <c r="J761" s="219">
        <f t="shared" si="29"/>
        <v>0</v>
      </c>
    </row>
    <row r="762" spans="1:10" ht="12.75">
      <c r="A762" s="219">
        <f>Übersicht!AH$56</f>
        <v>0</v>
      </c>
      <c r="D762" s="216">
        <f>Übersicht!$X$1</f>
        <v>0</v>
      </c>
      <c r="E762" s="216">
        <f>Übersicht!$AC$1</f>
        <v>0</v>
      </c>
      <c r="G762" s="216">
        <f>Übersicht!AO$11</f>
        <v>0</v>
      </c>
      <c r="H762" s="221">
        <f>Übersicht!AO$56</f>
        <v>0</v>
      </c>
      <c r="I762" s="219">
        <f t="shared" si="28"/>
        <v>0</v>
      </c>
      <c r="J762" s="219">
        <f>IF(A762=B762,"richtig","falsch")</f>
        <v>0</v>
      </c>
    </row>
    <row r="763" spans="1:10" ht="12.75">
      <c r="A763" s="61">
        <f>Übersicht!AH$57</f>
        <v>0</v>
      </c>
      <c r="D763" s="216">
        <f>Übersicht!$X$1</f>
        <v>0</v>
      </c>
      <c r="E763" s="216">
        <f>Übersicht!$AC$1</f>
        <v>0</v>
      </c>
      <c r="G763" s="216">
        <f>Übersicht!AO$11</f>
        <v>0</v>
      </c>
      <c r="H763" s="216">
        <f>Übersicht!AO$57</f>
        <v>0</v>
      </c>
      <c r="I763" s="219">
        <f t="shared" si="28"/>
        <v>0</v>
      </c>
      <c r="J763" s="219">
        <f aca="true" t="shared" si="30" ref="J763:J768">IF(A763=B763,"richtig","falsch")</f>
        <v>0</v>
      </c>
    </row>
    <row r="764" spans="1:10" ht="12.75">
      <c r="A764" s="32">
        <f>Übersicht!AH$58</f>
        <v>0</v>
      </c>
      <c r="D764" s="216">
        <f>Übersicht!$X$1</f>
        <v>0</v>
      </c>
      <c r="E764" s="216">
        <f>Übersicht!$AC$1</f>
        <v>0</v>
      </c>
      <c r="G764" s="216">
        <f>Übersicht!AO$11</f>
        <v>0</v>
      </c>
      <c r="H764" s="216">
        <f>Übersicht!AO$58</f>
        <v>0</v>
      </c>
      <c r="I764" s="219">
        <f t="shared" si="28"/>
        <v>0</v>
      </c>
      <c r="J764" s="219">
        <f t="shared" si="30"/>
        <v>0</v>
      </c>
    </row>
    <row r="765" spans="1:10" ht="12.75">
      <c r="A765" s="61">
        <f>Übersicht!AH$59</f>
        <v>0</v>
      </c>
      <c r="D765" s="216">
        <f>Übersicht!$X$1</f>
        <v>0</v>
      </c>
      <c r="E765" s="216">
        <f>Übersicht!$AC$1</f>
        <v>0</v>
      </c>
      <c r="G765" s="216">
        <f>Übersicht!AO$11</f>
        <v>0</v>
      </c>
      <c r="H765" s="216">
        <f>Übersicht!AO$59</f>
        <v>0</v>
      </c>
      <c r="I765" s="219">
        <f t="shared" si="28"/>
        <v>0</v>
      </c>
      <c r="J765" s="219">
        <f t="shared" si="30"/>
        <v>0</v>
      </c>
    </row>
    <row r="766" spans="1:10" ht="12.75">
      <c r="A766" s="32">
        <f>Übersicht!AH$60</f>
        <v>0</v>
      </c>
      <c r="D766" s="216">
        <f>Übersicht!$X$1</f>
        <v>0</v>
      </c>
      <c r="E766" s="216">
        <f>Übersicht!$AC$1</f>
        <v>0</v>
      </c>
      <c r="G766" s="216">
        <f>Übersicht!AO$11</f>
        <v>0</v>
      </c>
      <c r="H766" s="216">
        <f>Übersicht!AO$60</f>
        <v>0</v>
      </c>
      <c r="I766" s="219">
        <f t="shared" si="28"/>
        <v>0</v>
      </c>
      <c r="J766" s="219">
        <f t="shared" si="30"/>
        <v>0</v>
      </c>
    </row>
    <row r="767" spans="1:10" ht="12.75">
      <c r="A767" s="61">
        <f>Übersicht!AH$61</f>
        <v>0</v>
      </c>
      <c r="D767" s="216">
        <f>Übersicht!$X$1</f>
        <v>0</v>
      </c>
      <c r="E767" s="216">
        <f>Übersicht!$AC$1</f>
        <v>0</v>
      </c>
      <c r="G767" s="216">
        <f>Übersicht!AO$11</f>
        <v>0</v>
      </c>
      <c r="H767" s="216">
        <f>Übersicht!AO$61</f>
        <v>0</v>
      </c>
      <c r="I767" s="219">
        <f t="shared" si="28"/>
        <v>0</v>
      </c>
      <c r="J767" s="219">
        <f t="shared" si="30"/>
        <v>0</v>
      </c>
    </row>
    <row r="768" spans="1:10" ht="12.75">
      <c r="A768" s="32">
        <f>Übersicht!AH$62</f>
        <v>0</v>
      </c>
      <c r="D768" s="216">
        <f>Übersicht!$X$1</f>
        <v>0</v>
      </c>
      <c r="E768" s="216">
        <f>Übersicht!$AC$1</f>
        <v>0</v>
      </c>
      <c r="G768" s="216">
        <f>Übersicht!AO$11</f>
        <v>0</v>
      </c>
      <c r="H768" s="216">
        <f>Übersicht!AO$62</f>
        <v>0</v>
      </c>
      <c r="I768" s="219">
        <f t="shared" si="28"/>
        <v>0</v>
      </c>
      <c r="J768" s="219">
        <f t="shared" si="30"/>
        <v>0</v>
      </c>
    </row>
    <row r="769" spans="1:8" ht="12.75">
      <c r="A769" s="61">
        <f>Übersicht!AH$63</f>
        <v>0</v>
      </c>
      <c r="D769" s="216">
        <f>Übersicht!$X$1</f>
        <v>0</v>
      </c>
      <c r="E769" s="216">
        <f>Übersicht!$AC$1</f>
        <v>0</v>
      </c>
      <c r="G769" s="216">
        <f>Übersicht!AO$11</f>
        <v>0</v>
      </c>
      <c r="H769" s="216">
        <f>Übersicht!AO$63</f>
        <v>0</v>
      </c>
    </row>
    <row r="770" spans="1:10" ht="12.75">
      <c r="A770" s="51" t="s">
        <v>47</v>
      </c>
      <c r="B770" t="s">
        <v>47</v>
      </c>
      <c r="C770">
        <v>70</v>
      </c>
      <c r="D770" s="216">
        <f>Übersicht!$X$1</f>
        <v>0</v>
      </c>
      <c r="E770" s="216">
        <f>Übersicht!$AC$1</f>
        <v>0</v>
      </c>
      <c r="F770" s="216">
        <v>70</v>
      </c>
      <c r="G770" s="216">
        <f>Übersicht!I$11</f>
        <v>0</v>
      </c>
      <c r="H770" s="216">
        <f>Übersicht!I$14</f>
        <v>0</v>
      </c>
      <c r="I770" s="219">
        <f>C770-F770</f>
        <v>0</v>
      </c>
      <c r="J770" s="219">
        <f>IF(A770=B770,"richtig","falsch")</f>
        <v>0</v>
      </c>
    </row>
    <row r="771" spans="1:10" ht="12.75">
      <c r="A771" s="61" t="s">
        <v>58</v>
      </c>
      <c r="B771" t="s">
        <v>58</v>
      </c>
      <c r="C771">
        <v>90</v>
      </c>
      <c r="D771" s="216">
        <f>Übersicht!$X$1</f>
        <v>0</v>
      </c>
      <c r="E771" s="216">
        <f>Übersicht!$AC$1</f>
        <v>0</v>
      </c>
      <c r="F771" s="216">
        <v>90</v>
      </c>
      <c r="G771" s="216">
        <f>Übersicht!I$11</f>
        <v>0</v>
      </c>
      <c r="H771" s="216">
        <f>Übersicht!I$15</f>
        <v>0</v>
      </c>
      <c r="I771" s="219">
        <f aca="true" t="shared" si="31" ref="I771:I834">C771-F771</f>
        <v>0</v>
      </c>
      <c r="J771" s="219">
        <f aca="true" t="shared" si="32" ref="J771:J834">IF(A771=B771,"richtig","falsch")</f>
        <v>0</v>
      </c>
    </row>
    <row r="772" spans="1:10" ht="12.75">
      <c r="A772" s="71" t="s">
        <v>66</v>
      </c>
      <c r="B772" t="s">
        <v>66</v>
      </c>
      <c r="C772">
        <v>120</v>
      </c>
      <c r="D772" s="216">
        <f>Übersicht!$X$1</f>
        <v>0</v>
      </c>
      <c r="E772" s="216">
        <f>Übersicht!$AC$1</f>
        <v>0</v>
      </c>
      <c r="F772" s="216">
        <v>120</v>
      </c>
      <c r="G772" s="216">
        <f>Übersicht!I$11</f>
        <v>0</v>
      </c>
      <c r="H772" s="216">
        <f>Übersicht!I$16</f>
        <v>0</v>
      </c>
      <c r="I772" s="219">
        <f t="shared" si="31"/>
        <v>0</v>
      </c>
      <c r="J772" s="219">
        <f t="shared" si="32"/>
        <v>0</v>
      </c>
    </row>
    <row r="773" spans="1:10" ht="12.75">
      <c r="A773" s="61" t="s">
        <v>75</v>
      </c>
      <c r="B773" t="s">
        <v>75</v>
      </c>
      <c r="C773">
        <v>720</v>
      </c>
      <c r="D773" s="216">
        <f>Übersicht!$X$1</f>
        <v>0</v>
      </c>
      <c r="E773" s="216">
        <f>Übersicht!$AC$1</f>
        <v>0</v>
      </c>
      <c r="F773" s="216">
        <v>720</v>
      </c>
      <c r="G773" s="216">
        <f>Übersicht!I$11</f>
        <v>0</v>
      </c>
      <c r="H773" s="216">
        <f>Übersicht!I$17</f>
        <v>0</v>
      </c>
      <c r="I773" s="219">
        <f t="shared" si="31"/>
        <v>0</v>
      </c>
      <c r="J773" s="219">
        <f t="shared" si="32"/>
        <v>0</v>
      </c>
    </row>
    <row r="774" spans="1:10" ht="12.75">
      <c r="A774" s="71" t="s">
        <v>83</v>
      </c>
      <c r="B774" t="s">
        <v>83</v>
      </c>
      <c r="C774">
        <v>950</v>
      </c>
      <c r="D774" s="216">
        <f>Übersicht!$X$1</f>
        <v>0</v>
      </c>
      <c r="E774" s="216">
        <f>Übersicht!$AC$1</f>
        <v>0</v>
      </c>
      <c r="F774" s="216">
        <v>950</v>
      </c>
      <c r="G774" s="216">
        <f>Übersicht!I$11</f>
        <v>0</v>
      </c>
      <c r="H774" s="216">
        <f>Übersicht!I$18</f>
        <v>0</v>
      </c>
      <c r="I774" s="219">
        <f t="shared" si="31"/>
        <v>0</v>
      </c>
      <c r="J774" s="219">
        <f t="shared" si="32"/>
        <v>0</v>
      </c>
    </row>
    <row r="775" spans="1:10" ht="12.75">
      <c r="A775" s="61" t="s">
        <v>91</v>
      </c>
      <c r="B775" t="s">
        <v>91</v>
      </c>
      <c r="C775">
        <v>980</v>
      </c>
      <c r="D775" s="216">
        <f>Übersicht!$X$1</f>
        <v>0</v>
      </c>
      <c r="E775" s="216">
        <f>Übersicht!$AC$1</f>
        <v>0</v>
      </c>
      <c r="F775" s="216">
        <v>980</v>
      </c>
      <c r="G775" s="216">
        <f>Übersicht!I$11</f>
        <v>0</v>
      </c>
      <c r="H775" s="216">
        <f>Übersicht!I$19</f>
        <v>0</v>
      </c>
      <c r="I775" s="219">
        <f t="shared" si="31"/>
        <v>0</v>
      </c>
      <c r="J775" s="219">
        <f t="shared" si="32"/>
        <v>0</v>
      </c>
    </row>
    <row r="776" spans="1:10" ht="12.75">
      <c r="A776" s="71" t="s">
        <v>100</v>
      </c>
      <c r="B776" t="s">
        <v>100</v>
      </c>
      <c r="C776">
        <v>1220</v>
      </c>
      <c r="D776" s="216">
        <f>Übersicht!$X$1</f>
        <v>0</v>
      </c>
      <c r="E776" s="216">
        <f>Übersicht!$AC$1</f>
        <v>0</v>
      </c>
      <c r="F776" s="216">
        <v>1220</v>
      </c>
      <c r="G776" s="216">
        <f>Übersicht!I$11</f>
        <v>0</v>
      </c>
      <c r="H776" s="216">
        <f>Übersicht!I$20</f>
        <v>0</v>
      </c>
      <c r="I776" s="219">
        <f t="shared" si="31"/>
        <v>0</v>
      </c>
      <c r="J776" s="219">
        <f t="shared" si="32"/>
        <v>0</v>
      </c>
    </row>
    <row r="777" spans="1:10" ht="12.75">
      <c r="A777" s="61" t="s">
        <v>108</v>
      </c>
      <c r="B777" t="s">
        <v>108</v>
      </c>
      <c r="C777">
        <v>1310</v>
      </c>
      <c r="D777" s="216">
        <f>Übersicht!$X$1</f>
        <v>0</v>
      </c>
      <c r="E777" s="216">
        <f>Übersicht!$AC$1</f>
        <v>0</v>
      </c>
      <c r="F777" s="216">
        <v>1310</v>
      </c>
      <c r="G777" s="216">
        <f>Übersicht!I$11</f>
        <v>0</v>
      </c>
      <c r="H777" s="216">
        <f>Übersicht!I$21</f>
        <v>0</v>
      </c>
      <c r="I777" s="219">
        <f t="shared" si="31"/>
        <v>0</v>
      </c>
      <c r="J777" s="219">
        <f t="shared" si="32"/>
        <v>0</v>
      </c>
    </row>
    <row r="778" spans="1:10" ht="12.75">
      <c r="A778" s="71" t="s">
        <v>117</v>
      </c>
      <c r="B778" t="s">
        <v>117</v>
      </c>
      <c r="C778">
        <v>1340</v>
      </c>
      <c r="D778" s="216">
        <f>Übersicht!$X$1</f>
        <v>0</v>
      </c>
      <c r="E778" s="216">
        <f>Übersicht!$AC$1</f>
        <v>0</v>
      </c>
      <c r="F778" s="216">
        <v>1340</v>
      </c>
      <c r="G778" s="216">
        <f>Übersicht!I$11</f>
        <v>0</v>
      </c>
      <c r="H778" s="216">
        <f>Übersicht!I$22</f>
        <v>0</v>
      </c>
      <c r="I778" s="219">
        <f t="shared" si="31"/>
        <v>0</v>
      </c>
      <c r="J778" s="219">
        <f t="shared" si="32"/>
        <v>0</v>
      </c>
    </row>
    <row r="779" spans="1:10" ht="12.75">
      <c r="A779" s="61" t="s">
        <v>125</v>
      </c>
      <c r="B779" t="s">
        <v>125</v>
      </c>
      <c r="C779">
        <v>1520</v>
      </c>
      <c r="D779" s="216">
        <f>Übersicht!$X$1</f>
        <v>0</v>
      </c>
      <c r="E779" s="216">
        <f>Übersicht!$AC$1</f>
        <v>0</v>
      </c>
      <c r="F779" s="216">
        <v>1520</v>
      </c>
      <c r="G779" s="216">
        <f>Übersicht!I$11</f>
        <v>0</v>
      </c>
      <c r="H779" s="216">
        <f>Übersicht!I$23</f>
        <v>0</v>
      </c>
      <c r="I779" s="219">
        <f t="shared" si="31"/>
        <v>0</v>
      </c>
      <c r="J779" s="219">
        <f t="shared" si="32"/>
        <v>0</v>
      </c>
    </row>
    <row r="780" spans="1:10" ht="12.75">
      <c r="A780" s="71" t="s">
        <v>133</v>
      </c>
      <c r="B780" t="s">
        <v>133</v>
      </c>
      <c r="C780">
        <v>1610</v>
      </c>
      <c r="D780" s="216">
        <f>Übersicht!$X$1</f>
        <v>0</v>
      </c>
      <c r="E780" s="216">
        <f>Übersicht!$AC$1</f>
        <v>0</v>
      </c>
      <c r="F780" s="216">
        <v>1610</v>
      </c>
      <c r="G780" s="216">
        <f>Übersicht!I$11</f>
        <v>0</v>
      </c>
      <c r="H780" s="216">
        <f>Übersicht!I$24</f>
        <v>0</v>
      </c>
      <c r="I780" s="219">
        <f t="shared" si="31"/>
        <v>0</v>
      </c>
      <c r="J780" s="219">
        <f t="shared" si="32"/>
        <v>0</v>
      </c>
    </row>
    <row r="781" spans="1:10" ht="12.75">
      <c r="A781" s="61" t="s">
        <v>141</v>
      </c>
      <c r="B781" t="s">
        <v>141</v>
      </c>
      <c r="C781">
        <v>1660</v>
      </c>
      <c r="D781" s="216">
        <f>Übersicht!$X$1</f>
        <v>0</v>
      </c>
      <c r="E781" s="216">
        <f>Übersicht!$AC$1</f>
        <v>0</v>
      </c>
      <c r="F781" s="216">
        <v>1660</v>
      </c>
      <c r="G781" s="216">
        <f>Übersicht!I$11</f>
        <v>0</v>
      </c>
      <c r="H781" s="216">
        <f>Übersicht!I$25</f>
        <v>0</v>
      </c>
      <c r="I781" s="219">
        <f t="shared" si="31"/>
        <v>0</v>
      </c>
      <c r="J781" s="219">
        <f t="shared" si="32"/>
        <v>0</v>
      </c>
    </row>
    <row r="782" spans="1:10" ht="12.75">
      <c r="A782" s="71" t="s">
        <v>149</v>
      </c>
      <c r="B782" t="s">
        <v>149</v>
      </c>
      <c r="C782">
        <v>1700</v>
      </c>
      <c r="D782" s="216">
        <f>Übersicht!$X$1</f>
        <v>0</v>
      </c>
      <c r="E782" s="216">
        <f>Übersicht!$AC$1</f>
        <v>0</v>
      </c>
      <c r="F782" s="216">
        <v>1700</v>
      </c>
      <c r="G782" s="216">
        <f>Übersicht!I$11</f>
        <v>0</v>
      </c>
      <c r="H782" s="216">
        <f>Übersicht!I$26</f>
        <v>0</v>
      </c>
      <c r="I782" s="219">
        <f t="shared" si="31"/>
        <v>0</v>
      </c>
      <c r="J782" s="219">
        <f t="shared" si="32"/>
        <v>0</v>
      </c>
    </row>
    <row r="783" spans="1:10" ht="12.75">
      <c r="A783" s="61" t="s">
        <v>157</v>
      </c>
      <c r="B783" t="s">
        <v>157</v>
      </c>
      <c r="C783">
        <v>1820</v>
      </c>
      <c r="D783" s="216">
        <f>Übersicht!$X$1</f>
        <v>0</v>
      </c>
      <c r="E783" s="216">
        <f>Übersicht!$AC$1</f>
        <v>0</v>
      </c>
      <c r="F783" s="216">
        <v>1820</v>
      </c>
      <c r="G783" s="216">
        <f>Übersicht!I$11</f>
        <v>0</v>
      </c>
      <c r="H783" s="216">
        <f>Übersicht!I$27</f>
        <v>0</v>
      </c>
      <c r="I783" s="219">
        <f t="shared" si="31"/>
        <v>0</v>
      </c>
      <c r="J783" s="219">
        <f t="shared" si="32"/>
        <v>0</v>
      </c>
    </row>
    <row r="784" spans="1:10" ht="12.75">
      <c r="A784" s="71" t="s">
        <v>165</v>
      </c>
      <c r="B784" t="s">
        <v>165</v>
      </c>
      <c r="C784">
        <v>1840</v>
      </c>
      <c r="D784" s="216">
        <f>Übersicht!$X$1</f>
        <v>0</v>
      </c>
      <c r="E784" s="216">
        <f>Übersicht!$AC$1</f>
        <v>0</v>
      </c>
      <c r="F784" s="216">
        <v>1840</v>
      </c>
      <c r="G784" s="216">
        <f>Übersicht!I$11</f>
        <v>0</v>
      </c>
      <c r="H784" s="216">
        <f>Übersicht!I$28</f>
        <v>0</v>
      </c>
      <c r="I784" s="219">
        <f t="shared" si="31"/>
        <v>0</v>
      </c>
      <c r="J784" s="219">
        <f t="shared" si="32"/>
        <v>0</v>
      </c>
    </row>
    <row r="785" spans="1:10" ht="12.75">
      <c r="A785" s="61" t="s">
        <v>173</v>
      </c>
      <c r="B785" t="s">
        <v>173</v>
      </c>
      <c r="C785">
        <v>1860</v>
      </c>
      <c r="D785" s="216">
        <f>Übersicht!$X$1</f>
        <v>0</v>
      </c>
      <c r="E785" s="216">
        <f>Übersicht!$AC$1</f>
        <v>0</v>
      </c>
      <c r="F785" s="216">
        <v>1860</v>
      </c>
      <c r="G785" s="216">
        <f>Übersicht!I$11</f>
        <v>0</v>
      </c>
      <c r="H785" s="216">
        <f>Übersicht!I$29</f>
        <v>0</v>
      </c>
      <c r="I785" s="219">
        <f t="shared" si="31"/>
        <v>0</v>
      </c>
      <c r="J785" s="219">
        <f t="shared" si="32"/>
        <v>0</v>
      </c>
    </row>
    <row r="786" spans="1:10" ht="12.75">
      <c r="A786" s="71" t="s">
        <v>181</v>
      </c>
      <c r="B786" t="s">
        <v>181</v>
      </c>
      <c r="C786">
        <v>1910</v>
      </c>
      <c r="D786" s="216">
        <f>Übersicht!$X$1</f>
        <v>0</v>
      </c>
      <c r="E786" s="216">
        <f>Übersicht!$AC$1</f>
        <v>0</v>
      </c>
      <c r="F786" s="216">
        <v>1910</v>
      </c>
      <c r="G786" s="216">
        <f>Übersicht!I$11</f>
        <v>0</v>
      </c>
      <c r="H786" s="216">
        <f>Übersicht!I$30</f>
        <v>0</v>
      </c>
      <c r="I786" s="219">
        <f t="shared" si="31"/>
        <v>0</v>
      </c>
      <c r="J786" s="219">
        <f t="shared" si="32"/>
        <v>0</v>
      </c>
    </row>
    <row r="787" spans="1:10" ht="12.75">
      <c r="A787" s="61" t="s">
        <v>189</v>
      </c>
      <c r="B787" t="s">
        <v>189</v>
      </c>
      <c r="C787">
        <v>1940</v>
      </c>
      <c r="D787" s="216">
        <f>Übersicht!$X$1</f>
        <v>0</v>
      </c>
      <c r="E787" s="216">
        <f>Übersicht!$AC$1</f>
        <v>0</v>
      </c>
      <c r="F787" s="216">
        <v>1940</v>
      </c>
      <c r="G787" s="216">
        <f>Übersicht!I$11</f>
        <v>0</v>
      </c>
      <c r="H787" s="216">
        <f>Übersicht!I$31</f>
        <v>0</v>
      </c>
      <c r="I787" s="219">
        <f t="shared" si="31"/>
        <v>0</v>
      </c>
      <c r="J787" s="219">
        <f t="shared" si="32"/>
        <v>0</v>
      </c>
    </row>
    <row r="788" spans="1:10" ht="12.75">
      <c r="A788" s="71" t="s">
        <v>197</v>
      </c>
      <c r="B788" t="s">
        <v>197</v>
      </c>
      <c r="C788">
        <v>1960</v>
      </c>
      <c r="D788" s="216">
        <f>Übersicht!$X$1</f>
        <v>0</v>
      </c>
      <c r="E788" s="216">
        <f>Übersicht!$AC$1</f>
        <v>0</v>
      </c>
      <c r="F788" s="216">
        <v>1960</v>
      </c>
      <c r="G788" s="216">
        <f>Übersicht!I$11</f>
        <v>0</v>
      </c>
      <c r="H788" s="216">
        <f>Übersicht!I$32</f>
        <v>0</v>
      </c>
      <c r="I788" s="219">
        <f t="shared" si="31"/>
        <v>0</v>
      </c>
      <c r="J788" s="219">
        <f t="shared" si="32"/>
        <v>0</v>
      </c>
    </row>
    <row r="789" spans="1:10" ht="12.75">
      <c r="A789" s="61" t="s">
        <v>205</v>
      </c>
      <c r="B789" t="s">
        <v>205</v>
      </c>
      <c r="C789">
        <v>1980</v>
      </c>
      <c r="D789" s="216">
        <f>Übersicht!$X$1</f>
        <v>0</v>
      </c>
      <c r="E789" s="216">
        <f>Übersicht!$AC$1</f>
        <v>0</v>
      </c>
      <c r="F789" s="216">
        <v>1980</v>
      </c>
      <c r="G789" s="216">
        <f>Übersicht!I$11</f>
        <v>0</v>
      </c>
      <c r="H789" s="216">
        <f>Übersicht!I$33</f>
        <v>0</v>
      </c>
      <c r="I789" s="219">
        <f t="shared" si="31"/>
        <v>0</v>
      </c>
      <c r="J789" s="219">
        <f t="shared" si="32"/>
        <v>0</v>
      </c>
    </row>
    <row r="790" spans="1:10" ht="12.75">
      <c r="A790" s="71" t="s">
        <v>213</v>
      </c>
      <c r="B790" t="s">
        <v>213</v>
      </c>
      <c r="C790">
        <v>2030</v>
      </c>
      <c r="D790" s="216">
        <f>Übersicht!$X$1</f>
        <v>0</v>
      </c>
      <c r="E790" s="216">
        <f>Übersicht!$AC$1</f>
        <v>0</v>
      </c>
      <c r="F790" s="216">
        <v>2030</v>
      </c>
      <c r="G790" s="216">
        <f>Übersicht!I$11</f>
        <v>0</v>
      </c>
      <c r="H790" s="216">
        <f>Übersicht!I$34</f>
        <v>0</v>
      </c>
      <c r="I790" s="219">
        <f t="shared" si="31"/>
        <v>0</v>
      </c>
      <c r="J790" s="219">
        <f t="shared" si="32"/>
        <v>0</v>
      </c>
    </row>
    <row r="791" spans="1:10" ht="12.75">
      <c r="A791" s="61" t="s">
        <v>221</v>
      </c>
      <c r="B791" t="s">
        <v>221</v>
      </c>
      <c r="C791">
        <v>2180</v>
      </c>
      <c r="D791" s="216">
        <f>Übersicht!$X$1</f>
        <v>0</v>
      </c>
      <c r="E791" s="216">
        <f>Übersicht!$AC$1</f>
        <v>0</v>
      </c>
      <c r="F791" s="216">
        <v>2180</v>
      </c>
      <c r="G791" s="216">
        <f>Übersicht!I$11</f>
        <v>0</v>
      </c>
      <c r="H791" s="216">
        <f>Übersicht!I$35</f>
        <v>0</v>
      </c>
      <c r="I791" s="219">
        <f t="shared" si="31"/>
        <v>0</v>
      </c>
      <c r="J791" s="219">
        <f t="shared" si="32"/>
        <v>0</v>
      </c>
    </row>
    <row r="792" spans="1:10" ht="12.75">
      <c r="A792" s="71" t="s">
        <v>229</v>
      </c>
      <c r="B792" t="s">
        <v>229</v>
      </c>
      <c r="C792">
        <v>2230</v>
      </c>
      <c r="D792" s="216">
        <f>Übersicht!$X$1</f>
        <v>0</v>
      </c>
      <c r="E792" s="216">
        <f>Übersicht!$AC$1</f>
        <v>0</v>
      </c>
      <c r="F792" s="216">
        <v>2230</v>
      </c>
      <c r="G792" s="216">
        <f>Übersicht!I$11</f>
        <v>0</v>
      </c>
      <c r="H792" s="216">
        <f>Übersicht!I$36</f>
        <v>0</v>
      </c>
      <c r="I792" s="219">
        <f t="shared" si="31"/>
        <v>0</v>
      </c>
      <c r="J792" s="219">
        <f t="shared" si="32"/>
        <v>0</v>
      </c>
    </row>
    <row r="793" spans="1:10" ht="12.75">
      <c r="A793" s="61" t="s">
        <v>237</v>
      </c>
      <c r="B793" t="s">
        <v>237</v>
      </c>
      <c r="C793">
        <v>2310</v>
      </c>
      <c r="D793" s="216">
        <f>Übersicht!$X$1</f>
        <v>0</v>
      </c>
      <c r="E793" s="216">
        <f>Übersicht!$AC$1</f>
        <v>0</v>
      </c>
      <c r="F793" s="216">
        <v>2310</v>
      </c>
      <c r="G793" s="216">
        <f>Übersicht!I$11</f>
        <v>0</v>
      </c>
      <c r="H793" s="216">
        <f>Übersicht!I$37</f>
        <v>0</v>
      </c>
      <c r="I793" s="219">
        <f t="shared" si="31"/>
        <v>0</v>
      </c>
      <c r="J793" s="219">
        <f t="shared" si="32"/>
        <v>0</v>
      </c>
    </row>
    <row r="794" spans="1:10" ht="12.75">
      <c r="A794" s="71" t="s">
        <v>245</v>
      </c>
      <c r="B794" t="s">
        <v>245</v>
      </c>
      <c r="C794">
        <v>2380</v>
      </c>
      <c r="D794" s="216">
        <f>Übersicht!$X$1</f>
        <v>0</v>
      </c>
      <c r="E794" s="216">
        <f>Übersicht!$AC$1</f>
        <v>0</v>
      </c>
      <c r="F794" s="216">
        <v>2380</v>
      </c>
      <c r="G794" s="216">
        <f>Übersicht!I$11</f>
        <v>0</v>
      </c>
      <c r="H794" s="216">
        <f>Übersicht!I$38</f>
        <v>0</v>
      </c>
      <c r="I794" s="219">
        <f t="shared" si="31"/>
        <v>0</v>
      </c>
      <c r="J794" s="219">
        <f t="shared" si="32"/>
        <v>0</v>
      </c>
    </row>
    <row r="795" spans="1:10" ht="12.75">
      <c r="A795" s="61" t="s">
        <v>253</v>
      </c>
      <c r="B795" t="s">
        <v>253</v>
      </c>
      <c r="C795">
        <v>2390</v>
      </c>
      <c r="D795" s="216">
        <f>Übersicht!$X$1</f>
        <v>0</v>
      </c>
      <c r="E795" s="216">
        <f>Übersicht!$AC$1</f>
        <v>0</v>
      </c>
      <c r="F795" s="216">
        <v>2390</v>
      </c>
      <c r="G795" s="216">
        <f>Übersicht!I$11</f>
        <v>0</v>
      </c>
      <c r="H795" s="216">
        <f>Übersicht!I$39</f>
        <v>0</v>
      </c>
      <c r="I795" s="219">
        <f t="shared" si="31"/>
        <v>0</v>
      </c>
      <c r="J795" s="219">
        <f t="shared" si="32"/>
        <v>0</v>
      </c>
    </row>
    <row r="796" spans="1:10" ht="12.75">
      <c r="A796" s="71" t="s">
        <v>261</v>
      </c>
      <c r="B796" t="s">
        <v>261</v>
      </c>
      <c r="C796">
        <v>2430</v>
      </c>
      <c r="D796" s="216">
        <f>Übersicht!$X$1</f>
        <v>0</v>
      </c>
      <c r="E796" s="216">
        <f>Übersicht!$AC$1</f>
        <v>0</v>
      </c>
      <c r="F796" s="216">
        <v>2430</v>
      </c>
      <c r="G796" s="216">
        <f>Übersicht!I$11</f>
        <v>0</v>
      </c>
      <c r="H796" s="216">
        <f>Übersicht!I$40</f>
        <v>0</v>
      </c>
      <c r="I796" s="219">
        <f t="shared" si="31"/>
        <v>0</v>
      </c>
      <c r="J796" s="219">
        <f t="shared" si="32"/>
        <v>0</v>
      </c>
    </row>
    <row r="797" spans="1:10" ht="12.75">
      <c r="A797" s="61" t="s">
        <v>269</v>
      </c>
      <c r="B797" t="s">
        <v>269</v>
      </c>
      <c r="C797">
        <v>2600</v>
      </c>
      <c r="D797" s="216">
        <f>Übersicht!$X$1</f>
        <v>0</v>
      </c>
      <c r="E797" s="216">
        <f>Übersicht!$AC$1</f>
        <v>0</v>
      </c>
      <c r="F797" s="216">
        <v>2600</v>
      </c>
      <c r="G797" s="216">
        <f>Übersicht!I$11</f>
        <v>0</v>
      </c>
      <c r="H797" s="216">
        <f>Übersicht!I$41</f>
        <v>0</v>
      </c>
      <c r="I797" s="219">
        <f t="shared" si="31"/>
        <v>0</v>
      </c>
      <c r="J797" s="219">
        <f t="shared" si="32"/>
        <v>0</v>
      </c>
    </row>
    <row r="798" spans="1:10" ht="12.75">
      <c r="A798" s="71" t="s">
        <v>277</v>
      </c>
      <c r="B798" t="s">
        <v>277</v>
      </c>
      <c r="C798">
        <v>2630</v>
      </c>
      <c r="D798" s="216">
        <f>Übersicht!$X$1</f>
        <v>0</v>
      </c>
      <c r="E798" s="216">
        <f>Übersicht!$AC$1</f>
        <v>0</v>
      </c>
      <c r="F798" s="216">
        <v>2630</v>
      </c>
      <c r="G798" s="216">
        <f>Übersicht!I$11</f>
        <v>0</v>
      </c>
      <c r="H798" s="216">
        <f>Übersicht!I$42</f>
        <v>0</v>
      </c>
      <c r="I798" s="219">
        <f t="shared" si="31"/>
        <v>0</v>
      </c>
      <c r="J798" s="219">
        <f t="shared" si="32"/>
        <v>0</v>
      </c>
    </row>
    <row r="799" spans="1:10" ht="12.75">
      <c r="A799" s="61" t="s">
        <v>285</v>
      </c>
      <c r="B799" t="s">
        <v>285</v>
      </c>
      <c r="C799">
        <v>2670</v>
      </c>
      <c r="D799" s="216">
        <f>Übersicht!$X$1</f>
        <v>0</v>
      </c>
      <c r="E799" s="216">
        <f>Übersicht!$AC$1</f>
        <v>0</v>
      </c>
      <c r="F799" s="216">
        <v>2670</v>
      </c>
      <c r="G799" s="216">
        <f>Übersicht!I$11</f>
        <v>0</v>
      </c>
      <c r="H799" s="216">
        <f>Übersicht!I$43</f>
        <v>0</v>
      </c>
      <c r="I799" s="219">
        <f t="shared" si="31"/>
        <v>0</v>
      </c>
      <c r="J799" s="219">
        <f t="shared" si="32"/>
        <v>0</v>
      </c>
    </row>
    <row r="800" spans="1:10" ht="12.75">
      <c r="A800" s="71" t="s">
        <v>293</v>
      </c>
      <c r="B800" t="s">
        <v>293</v>
      </c>
      <c r="C800">
        <v>2690</v>
      </c>
      <c r="D800" s="216">
        <f>Übersicht!$X$1</f>
        <v>0</v>
      </c>
      <c r="E800" s="216">
        <f>Übersicht!$AC$1</f>
        <v>0</v>
      </c>
      <c r="F800" s="216">
        <v>2690</v>
      </c>
      <c r="G800" s="216">
        <f>Übersicht!I$11</f>
        <v>0</v>
      </c>
      <c r="H800" s="216">
        <f>Übersicht!I$44</f>
        <v>0</v>
      </c>
      <c r="I800" s="219">
        <f t="shared" si="31"/>
        <v>0</v>
      </c>
      <c r="J800" s="219">
        <f t="shared" si="32"/>
        <v>0</v>
      </c>
    </row>
    <row r="801" spans="1:10" ht="12.75">
      <c r="A801" s="61" t="s">
        <v>301</v>
      </c>
      <c r="B801" t="s">
        <v>301</v>
      </c>
      <c r="C801">
        <v>2870</v>
      </c>
      <c r="D801" s="216">
        <f>Übersicht!$X$1</f>
        <v>0</v>
      </c>
      <c r="E801" s="216">
        <f>Übersicht!$AC$1</f>
        <v>0</v>
      </c>
      <c r="F801" s="216">
        <v>2870</v>
      </c>
      <c r="G801" s="216">
        <f>Übersicht!I$11</f>
        <v>0</v>
      </c>
      <c r="H801" s="216">
        <f>Übersicht!I$45</f>
        <v>0</v>
      </c>
      <c r="I801" s="219">
        <f t="shared" si="31"/>
        <v>0</v>
      </c>
      <c r="J801" s="219">
        <f t="shared" si="32"/>
        <v>0</v>
      </c>
    </row>
    <row r="802" spans="1:10" ht="12.75">
      <c r="A802" s="71" t="s">
        <v>309</v>
      </c>
      <c r="B802" t="s">
        <v>309</v>
      </c>
      <c r="C802">
        <v>3010</v>
      </c>
      <c r="D802" s="216">
        <f>Übersicht!$X$1</f>
        <v>0</v>
      </c>
      <c r="E802" s="216">
        <f>Übersicht!$AC$1</f>
        <v>0</v>
      </c>
      <c r="F802" s="216">
        <v>3010</v>
      </c>
      <c r="G802" s="216">
        <f>Übersicht!I$11</f>
        <v>0</v>
      </c>
      <c r="H802" s="216">
        <f>Übersicht!I$46</f>
        <v>0</v>
      </c>
      <c r="I802" s="219">
        <f t="shared" si="31"/>
        <v>0</v>
      </c>
      <c r="J802" s="219">
        <f t="shared" si="32"/>
        <v>0</v>
      </c>
    </row>
    <row r="803" spans="1:10" ht="12.75">
      <c r="A803" s="61" t="s">
        <v>317</v>
      </c>
      <c r="B803" t="s">
        <v>317</v>
      </c>
      <c r="C803">
        <v>3040</v>
      </c>
      <c r="D803" s="216">
        <f>Übersicht!$X$1</f>
        <v>0</v>
      </c>
      <c r="E803" s="216">
        <f>Übersicht!$AC$1</f>
        <v>0</v>
      </c>
      <c r="F803" s="216">
        <v>3040</v>
      </c>
      <c r="G803" s="216">
        <f>Übersicht!I$11</f>
        <v>0</v>
      </c>
      <c r="H803" s="216">
        <f>Übersicht!I$47</f>
        <v>0</v>
      </c>
      <c r="I803" s="219">
        <f t="shared" si="31"/>
        <v>0</v>
      </c>
      <c r="J803" s="219">
        <f t="shared" si="32"/>
        <v>0</v>
      </c>
    </row>
    <row r="804" spans="1:10" ht="12.75">
      <c r="A804" s="71" t="s">
        <v>325</v>
      </c>
      <c r="B804" t="s">
        <v>325</v>
      </c>
      <c r="C804">
        <v>3100</v>
      </c>
      <c r="D804" s="216">
        <f>Übersicht!$X$1</f>
        <v>0</v>
      </c>
      <c r="E804" s="216">
        <f>Übersicht!$AC$1</f>
        <v>0</v>
      </c>
      <c r="F804" s="216">
        <v>3100</v>
      </c>
      <c r="G804" s="216">
        <f>Übersicht!I$11</f>
        <v>0</v>
      </c>
      <c r="H804" s="216">
        <f>Übersicht!I$48</f>
        <v>0</v>
      </c>
      <c r="I804" s="219">
        <f t="shared" si="31"/>
        <v>0</v>
      </c>
      <c r="J804" s="219">
        <f t="shared" si="32"/>
        <v>0</v>
      </c>
    </row>
    <row r="805" spans="1:10" ht="12.75">
      <c r="A805" s="61" t="s">
        <v>332</v>
      </c>
      <c r="B805" t="s">
        <v>332</v>
      </c>
      <c r="C805">
        <v>3200</v>
      </c>
      <c r="D805" s="216">
        <f>Übersicht!$X$1</f>
        <v>0</v>
      </c>
      <c r="E805" s="216">
        <f>Übersicht!$AC$1</f>
        <v>0</v>
      </c>
      <c r="F805" s="216">
        <v>3200</v>
      </c>
      <c r="G805" s="216">
        <f>Übersicht!I$11</f>
        <v>0</v>
      </c>
      <c r="H805" s="216">
        <f>Übersicht!I$49</f>
        <v>0</v>
      </c>
      <c r="I805" s="219">
        <f t="shared" si="31"/>
        <v>0</v>
      </c>
      <c r="J805" s="219">
        <f t="shared" si="32"/>
        <v>0</v>
      </c>
    </row>
    <row r="806" spans="1:10" ht="12.75">
      <c r="A806" s="71" t="s">
        <v>339</v>
      </c>
      <c r="B806" t="s">
        <v>339</v>
      </c>
      <c r="C806">
        <v>3260</v>
      </c>
      <c r="D806" s="216">
        <f>Übersicht!$X$1</f>
        <v>0</v>
      </c>
      <c r="E806" s="216">
        <f>Übersicht!$AC$1</f>
        <v>0</v>
      </c>
      <c r="F806" s="216">
        <v>3260</v>
      </c>
      <c r="G806" s="216">
        <f>Übersicht!I$11</f>
        <v>0</v>
      </c>
      <c r="H806" s="216">
        <f>Übersicht!I$50</f>
        <v>0</v>
      </c>
      <c r="I806" s="219">
        <f t="shared" si="31"/>
        <v>0</v>
      </c>
      <c r="J806" s="219">
        <f t="shared" si="32"/>
        <v>0</v>
      </c>
    </row>
    <row r="807" spans="1:10" ht="12.75">
      <c r="A807" s="61" t="s">
        <v>345</v>
      </c>
      <c r="B807" t="s">
        <v>345</v>
      </c>
      <c r="C807">
        <v>3320</v>
      </c>
      <c r="D807" s="216">
        <f>Übersicht!$X$1</f>
        <v>0</v>
      </c>
      <c r="E807" s="216">
        <f>Übersicht!$AC$1</f>
        <v>0</v>
      </c>
      <c r="F807" s="216">
        <v>3320</v>
      </c>
      <c r="G807" s="216">
        <f>Übersicht!I$11</f>
        <v>0</v>
      </c>
      <c r="H807" s="216">
        <f>Übersicht!I$51</f>
        <v>0</v>
      </c>
      <c r="I807" s="219">
        <f t="shared" si="31"/>
        <v>0</v>
      </c>
      <c r="J807" s="219">
        <f t="shared" si="32"/>
        <v>0</v>
      </c>
    </row>
    <row r="808" spans="1:10" ht="12.75">
      <c r="A808" s="71" t="s">
        <v>352</v>
      </c>
      <c r="B808" t="s">
        <v>352</v>
      </c>
      <c r="C808">
        <v>3670</v>
      </c>
      <c r="D808" s="216">
        <f>Übersicht!$X$1</f>
        <v>0</v>
      </c>
      <c r="E808" s="216">
        <f>Übersicht!$AC$1</f>
        <v>0</v>
      </c>
      <c r="F808" s="216">
        <v>3670</v>
      </c>
      <c r="G808" s="216">
        <f>Übersicht!I$11</f>
        <v>0</v>
      </c>
      <c r="H808" s="216">
        <f>Übersicht!I$52</f>
        <v>0</v>
      </c>
      <c r="I808" s="219">
        <f t="shared" si="31"/>
        <v>0</v>
      </c>
      <c r="J808" s="219">
        <f t="shared" si="32"/>
        <v>0</v>
      </c>
    </row>
    <row r="809" spans="1:10" ht="12.75">
      <c r="A809" s="61" t="s">
        <v>358</v>
      </c>
      <c r="B809" t="s">
        <v>358</v>
      </c>
      <c r="C809">
        <v>3700</v>
      </c>
      <c r="D809" s="216">
        <f>Übersicht!$X$1</f>
        <v>0</v>
      </c>
      <c r="E809" s="216">
        <f>Übersicht!$AC$1</f>
        <v>0</v>
      </c>
      <c r="F809" s="216">
        <v>3700</v>
      </c>
      <c r="G809" s="216">
        <f>Übersicht!I$11</f>
        <v>0</v>
      </c>
      <c r="H809" s="216">
        <f>Übersicht!I$53</f>
        <v>0</v>
      </c>
      <c r="I809" s="219">
        <f t="shared" si="31"/>
        <v>0</v>
      </c>
      <c r="J809" s="219">
        <f t="shared" si="32"/>
        <v>0</v>
      </c>
    </row>
    <row r="810" spans="1:10" ht="12.75">
      <c r="A810" s="71" t="s">
        <v>365</v>
      </c>
      <c r="B810" t="s">
        <v>488</v>
      </c>
      <c r="C810">
        <v>3940</v>
      </c>
      <c r="D810" s="216">
        <f>Übersicht!$X$1</f>
        <v>0</v>
      </c>
      <c r="E810" s="216">
        <f>Übersicht!$AC$1</f>
        <v>0</v>
      </c>
      <c r="F810" s="216">
        <v>3940</v>
      </c>
      <c r="G810" s="216">
        <f>Übersicht!I$11</f>
        <v>0</v>
      </c>
      <c r="H810" s="216">
        <f>Übersicht!I$54</f>
        <v>0</v>
      </c>
      <c r="I810" s="219">
        <f t="shared" si="31"/>
        <v>0</v>
      </c>
      <c r="J810" s="219">
        <f t="shared" si="32"/>
        <v>0</v>
      </c>
    </row>
    <row r="811" spans="1:10" ht="12.75">
      <c r="A811" s="61" t="s">
        <v>372</v>
      </c>
      <c r="B811" t="s">
        <v>372</v>
      </c>
      <c r="C811">
        <v>4070</v>
      </c>
      <c r="D811" s="216">
        <f>Übersicht!$X$1</f>
        <v>0</v>
      </c>
      <c r="E811" s="216">
        <f>Übersicht!$AC$1</f>
        <v>0</v>
      </c>
      <c r="F811" s="216">
        <v>4070</v>
      </c>
      <c r="G811" s="216">
        <f>Übersicht!I$11</f>
        <v>0</v>
      </c>
      <c r="H811" s="216">
        <f>Übersicht!I$55</f>
        <v>0</v>
      </c>
      <c r="I811" s="219">
        <f t="shared" si="31"/>
        <v>0</v>
      </c>
      <c r="J811" s="219">
        <f t="shared" si="32"/>
        <v>0</v>
      </c>
    </row>
    <row r="812" spans="1:10" ht="12.75">
      <c r="A812" s="71" t="s">
        <v>379</v>
      </c>
      <c r="B812" t="s">
        <v>379</v>
      </c>
      <c r="C812">
        <v>4080</v>
      </c>
      <c r="D812" s="216">
        <f>Übersicht!$X$1</f>
        <v>0</v>
      </c>
      <c r="E812" s="216">
        <f>Übersicht!$AC$1</f>
        <v>0</v>
      </c>
      <c r="F812" s="216">
        <v>4080</v>
      </c>
      <c r="G812" s="216">
        <f>Übersicht!I$11</f>
        <v>0</v>
      </c>
      <c r="H812" s="216">
        <f>Übersicht!I$56</f>
        <v>0</v>
      </c>
      <c r="I812" s="219">
        <f t="shared" si="31"/>
        <v>0</v>
      </c>
      <c r="J812" s="219">
        <f t="shared" si="32"/>
        <v>0</v>
      </c>
    </row>
    <row r="813" spans="1:10" ht="12.75">
      <c r="A813" s="61" t="s">
        <v>385</v>
      </c>
      <c r="B813" t="s">
        <v>385</v>
      </c>
      <c r="C813">
        <v>4210</v>
      </c>
      <c r="D813" s="216">
        <f>Übersicht!$X$1</f>
        <v>0</v>
      </c>
      <c r="E813" s="216">
        <f>Übersicht!$AC$1</f>
        <v>0</v>
      </c>
      <c r="F813" s="216">
        <v>4210</v>
      </c>
      <c r="G813" s="216">
        <f>Übersicht!I$11</f>
        <v>0</v>
      </c>
      <c r="H813" s="216">
        <f>Übersicht!I$57</f>
        <v>0</v>
      </c>
      <c r="I813" s="219">
        <f t="shared" si="31"/>
        <v>0</v>
      </c>
      <c r="J813" s="219">
        <f t="shared" si="32"/>
        <v>0</v>
      </c>
    </row>
    <row r="814" spans="1:10" ht="12.75">
      <c r="A814" s="71" t="s">
        <v>391</v>
      </c>
      <c r="B814" t="s">
        <v>489</v>
      </c>
      <c r="C814">
        <v>4240</v>
      </c>
      <c r="D814" s="216">
        <f>Übersicht!$X$1</f>
        <v>0</v>
      </c>
      <c r="E814" s="216">
        <f>Übersicht!$AC$1</f>
        <v>0</v>
      </c>
      <c r="F814" s="216">
        <v>4240</v>
      </c>
      <c r="G814" s="216">
        <f>Übersicht!I$11</f>
        <v>0</v>
      </c>
      <c r="H814" s="216">
        <f>Übersicht!I$58</f>
        <v>0</v>
      </c>
      <c r="I814" s="219">
        <f t="shared" si="31"/>
        <v>0</v>
      </c>
      <c r="J814" s="219">
        <f t="shared" si="32"/>
        <v>0</v>
      </c>
    </row>
    <row r="815" spans="1:10" ht="12.75">
      <c r="A815" s="61" t="s">
        <v>397</v>
      </c>
      <c r="B815" t="s">
        <v>490</v>
      </c>
      <c r="C815">
        <v>4290</v>
      </c>
      <c r="D815" s="216">
        <f>Übersicht!$X$1</f>
        <v>0</v>
      </c>
      <c r="E815" s="216">
        <f>Übersicht!$AC$1</f>
        <v>0</v>
      </c>
      <c r="F815" s="216">
        <v>4290</v>
      </c>
      <c r="G815" s="216">
        <f>Übersicht!I$11</f>
        <v>0</v>
      </c>
      <c r="H815" s="216">
        <f>Übersicht!I$59</f>
        <v>0</v>
      </c>
      <c r="I815" s="219">
        <f t="shared" si="31"/>
        <v>0</v>
      </c>
      <c r="J815" s="219">
        <f t="shared" si="32"/>
        <v>0</v>
      </c>
    </row>
    <row r="816" spans="1:10" ht="12.75">
      <c r="A816" s="71" t="s">
        <v>403</v>
      </c>
      <c r="B816" t="s">
        <v>403</v>
      </c>
      <c r="C816">
        <v>4330</v>
      </c>
      <c r="D816" s="216">
        <f>Übersicht!$X$1</f>
        <v>0</v>
      </c>
      <c r="E816" s="216">
        <f>Übersicht!$AC$1</f>
        <v>0</v>
      </c>
      <c r="F816" s="216">
        <v>4330</v>
      </c>
      <c r="G816" s="216">
        <f>Übersicht!I$11</f>
        <v>0</v>
      </c>
      <c r="H816" s="216">
        <f>Übersicht!I$60</f>
        <v>0</v>
      </c>
      <c r="I816" s="219">
        <f t="shared" si="31"/>
        <v>0</v>
      </c>
      <c r="J816" s="219">
        <f t="shared" si="32"/>
        <v>0</v>
      </c>
    </row>
    <row r="817" spans="1:10" ht="12.75">
      <c r="A817" s="61" t="s">
        <v>409</v>
      </c>
      <c r="B817" t="s">
        <v>409</v>
      </c>
      <c r="C817">
        <v>4500</v>
      </c>
      <c r="D817" s="216">
        <f>Übersicht!$X$1</f>
        <v>0</v>
      </c>
      <c r="E817" s="216">
        <f>Übersicht!$AC$1</f>
        <v>0</v>
      </c>
      <c r="F817" s="216">
        <v>4500</v>
      </c>
      <c r="G817" s="216">
        <f>Übersicht!I$11</f>
        <v>0</v>
      </c>
      <c r="H817" s="216">
        <f>Übersicht!I$61</f>
        <v>0</v>
      </c>
      <c r="I817" s="219">
        <f t="shared" si="31"/>
        <v>0</v>
      </c>
      <c r="J817" s="219">
        <f t="shared" si="32"/>
        <v>0</v>
      </c>
    </row>
    <row r="818" spans="1:10" ht="12.75">
      <c r="A818" s="108" t="s">
        <v>415</v>
      </c>
      <c r="B818" t="s">
        <v>491</v>
      </c>
      <c r="C818">
        <v>4690</v>
      </c>
      <c r="D818" s="216">
        <f>Übersicht!$X$1</f>
        <v>0</v>
      </c>
      <c r="E818" s="216">
        <f>Übersicht!$AC$1</f>
        <v>0</v>
      </c>
      <c r="F818" s="216">
        <v>4690</v>
      </c>
      <c r="G818" s="216">
        <f>Übersicht!I$11</f>
        <v>0</v>
      </c>
      <c r="H818" s="216">
        <f>Übersicht!I$62</f>
        <v>0</v>
      </c>
      <c r="I818" s="219">
        <f t="shared" si="31"/>
        <v>0</v>
      </c>
      <c r="J818" s="219">
        <f t="shared" si="32"/>
        <v>0</v>
      </c>
    </row>
    <row r="819" spans="1:10" ht="12.75">
      <c r="A819" s="61" t="s">
        <v>421</v>
      </c>
      <c r="B819" t="s">
        <v>421</v>
      </c>
      <c r="C819">
        <v>4700</v>
      </c>
      <c r="D819" s="216">
        <f>Übersicht!$X$1</f>
        <v>0</v>
      </c>
      <c r="E819" s="216">
        <f>Übersicht!$AC$1</f>
        <v>0</v>
      </c>
      <c r="F819" s="216">
        <v>4700</v>
      </c>
      <c r="G819" s="216">
        <f>Übersicht!I$11</f>
        <v>0</v>
      </c>
      <c r="H819" s="216">
        <f>Übersicht!I$63</f>
        <v>0</v>
      </c>
      <c r="I819" s="219">
        <f t="shared" si="31"/>
        <v>0</v>
      </c>
      <c r="J819" s="219">
        <f t="shared" si="32"/>
        <v>0</v>
      </c>
    </row>
    <row r="820" spans="1:10" ht="12.75">
      <c r="A820" s="58" t="s">
        <v>50</v>
      </c>
      <c r="B820" t="s">
        <v>50</v>
      </c>
      <c r="C820">
        <v>4930</v>
      </c>
      <c r="D820" s="216">
        <f>Übersicht!$X$1</f>
        <v>0</v>
      </c>
      <c r="E820" s="216">
        <f>Übersicht!$AC$1</f>
        <v>0</v>
      </c>
      <c r="F820" s="216">
        <v>4930</v>
      </c>
      <c r="G820" s="216">
        <f>Übersicht!T$11</f>
        <v>0</v>
      </c>
      <c r="H820" s="216">
        <f>Übersicht!T$14</f>
        <v>0</v>
      </c>
      <c r="I820" s="219">
        <f t="shared" si="31"/>
        <v>0</v>
      </c>
      <c r="J820" s="219">
        <f t="shared" si="32"/>
        <v>0</v>
      </c>
    </row>
    <row r="821" spans="1:10" ht="12.75">
      <c r="A821" s="68" t="s">
        <v>60</v>
      </c>
      <c r="B821" t="s">
        <v>60</v>
      </c>
      <c r="C821">
        <v>5190</v>
      </c>
      <c r="D821" s="216">
        <f>Übersicht!$X$1</f>
        <v>0</v>
      </c>
      <c r="E821" s="216">
        <f>Übersicht!$AC$1</f>
        <v>0</v>
      </c>
      <c r="F821" s="216">
        <v>5190</v>
      </c>
      <c r="G821" s="216">
        <f>Übersicht!T$11</f>
        <v>0</v>
      </c>
      <c r="H821" s="216">
        <f>Übersicht!T$15</f>
        <v>0</v>
      </c>
      <c r="I821" s="219">
        <f t="shared" si="31"/>
        <v>0</v>
      </c>
      <c r="J821" s="219">
        <f t="shared" si="32"/>
        <v>0</v>
      </c>
    </row>
    <row r="822" spans="1:10" ht="12.75">
      <c r="A822" s="76" t="s">
        <v>68</v>
      </c>
      <c r="B822" t="s">
        <v>68</v>
      </c>
      <c r="C822">
        <v>5290</v>
      </c>
      <c r="D822" s="216">
        <f>Übersicht!$X$1</f>
        <v>0</v>
      </c>
      <c r="E822" s="216">
        <f>Übersicht!$AC$1</f>
        <v>0</v>
      </c>
      <c r="F822" s="216">
        <v>5290</v>
      </c>
      <c r="G822" s="216">
        <f>Übersicht!T$11</f>
        <v>0</v>
      </c>
      <c r="H822" s="216">
        <f>Übersicht!T$16</f>
        <v>0</v>
      </c>
      <c r="I822" s="219">
        <f t="shared" si="31"/>
        <v>0</v>
      </c>
      <c r="J822" s="219">
        <f t="shared" si="32"/>
        <v>0</v>
      </c>
    </row>
    <row r="823" spans="1:10" ht="12.75">
      <c r="A823" s="68" t="s">
        <v>77</v>
      </c>
      <c r="B823" t="s">
        <v>77</v>
      </c>
      <c r="C823">
        <v>5320</v>
      </c>
      <c r="D823" s="216">
        <f>Übersicht!$X$1</f>
        <v>0</v>
      </c>
      <c r="E823" s="216">
        <f>Übersicht!$AC$1</f>
        <v>0</v>
      </c>
      <c r="F823" s="216">
        <v>5320</v>
      </c>
      <c r="G823" s="216">
        <f>Übersicht!T$11</f>
        <v>0</v>
      </c>
      <c r="H823" s="216">
        <f>Übersicht!T$17</f>
        <v>0</v>
      </c>
      <c r="I823" s="219">
        <f t="shared" si="31"/>
        <v>0</v>
      </c>
      <c r="J823" s="219">
        <f t="shared" si="32"/>
        <v>0</v>
      </c>
    </row>
    <row r="824" spans="1:10" ht="12.75">
      <c r="A824" s="76" t="s">
        <v>85</v>
      </c>
      <c r="B824" t="s">
        <v>85</v>
      </c>
      <c r="C824">
        <v>5410</v>
      </c>
      <c r="D824" s="216">
        <f>Übersicht!$X$1</f>
        <v>0</v>
      </c>
      <c r="E824" s="216">
        <f>Übersicht!$AC$1</f>
        <v>0</v>
      </c>
      <c r="F824" s="216">
        <v>5410</v>
      </c>
      <c r="G824" s="216">
        <f>Übersicht!T$11</f>
        <v>0</v>
      </c>
      <c r="H824" s="216">
        <f>Übersicht!T$18</f>
        <v>0</v>
      </c>
      <c r="I824" s="219">
        <f t="shared" si="31"/>
        <v>0</v>
      </c>
      <c r="J824" s="219">
        <f t="shared" si="32"/>
        <v>0</v>
      </c>
    </row>
    <row r="825" spans="1:10" ht="12.75">
      <c r="A825" s="68" t="s">
        <v>94</v>
      </c>
      <c r="B825" t="s">
        <v>94</v>
      </c>
      <c r="C825">
        <v>5460</v>
      </c>
      <c r="D825" s="216">
        <f>Übersicht!$X$1</f>
        <v>0</v>
      </c>
      <c r="E825" s="216">
        <f>Übersicht!$AC$1</f>
        <v>0</v>
      </c>
      <c r="F825" s="216">
        <v>5460</v>
      </c>
      <c r="G825" s="216">
        <f>Übersicht!T$11</f>
        <v>0</v>
      </c>
      <c r="H825" s="216">
        <f>Übersicht!T$19</f>
        <v>0</v>
      </c>
      <c r="I825" s="219">
        <f t="shared" si="31"/>
        <v>0</v>
      </c>
      <c r="J825" s="219">
        <f t="shared" si="32"/>
        <v>0</v>
      </c>
    </row>
    <row r="826" spans="1:10" ht="12.75">
      <c r="A826" s="76" t="s">
        <v>102</v>
      </c>
      <c r="B826" t="s">
        <v>102</v>
      </c>
      <c r="C826">
        <v>5530</v>
      </c>
      <c r="D826" s="216">
        <f>Übersicht!$X$1</f>
        <v>0</v>
      </c>
      <c r="E826" s="216">
        <f>Übersicht!$AC$1</f>
        <v>0</v>
      </c>
      <c r="F826" s="216">
        <v>5530</v>
      </c>
      <c r="G826" s="216">
        <f>Übersicht!T$11</f>
        <v>0</v>
      </c>
      <c r="H826" s="216">
        <f>Übersicht!T$20</f>
        <v>0</v>
      </c>
      <c r="I826" s="219">
        <f t="shared" si="31"/>
        <v>0</v>
      </c>
      <c r="J826" s="219">
        <f t="shared" si="32"/>
        <v>0</v>
      </c>
    </row>
    <row r="827" spans="1:10" ht="12.75">
      <c r="A827" s="68" t="s">
        <v>110</v>
      </c>
      <c r="B827" t="s">
        <v>492</v>
      </c>
      <c r="C827">
        <v>5560</v>
      </c>
      <c r="D827" s="216">
        <f>Übersicht!$X$1</f>
        <v>0</v>
      </c>
      <c r="E827" s="216">
        <f>Übersicht!$AC$1</f>
        <v>0</v>
      </c>
      <c r="F827" s="216">
        <v>5560</v>
      </c>
      <c r="G827" s="216">
        <f>Übersicht!T$11</f>
        <v>0</v>
      </c>
      <c r="H827" s="216">
        <f>Übersicht!T$21</f>
        <v>0</v>
      </c>
      <c r="I827" s="219">
        <f t="shared" si="31"/>
        <v>0</v>
      </c>
      <c r="J827" s="219">
        <f t="shared" si="32"/>
        <v>0</v>
      </c>
    </row>
    <row r="828" spans="1:10" ht="12.75">
      <c r="A828" s="76" t="s">
        <v>119</v>
      </c>
      <c r="B828" t="s">
        <v>119</v>
      </c>
      <c r="C828">
        <v>5820</v>
      </c>
      <c r="D828" s="216">
        <f>Übersicht!$X$1</f>
        <v>0</v>
      </c>
      <c r="E828" s="216">
        <f>Übersicht!$AC$1</f>
        <v>0</v>
      </c>
      <c r="F828" s="216">
        <v>5820</v>
      </c>
      <c r="G828" s="216">
        <f>Übersicht!T$11</f>
        <v>0</v>
      </c>
      <c r="H828" s="216">
        <f>Übersicht!T$22</f>
        <v>0</v>
      </c>
      <c r="I828" s="219">
        <f t="shared" si="31"/>
        <v>0</v>
      </c>
      <c r="J828" s="219">
        <f t="shared" si="32"/>
        <v>0</v>
      </c>
    </row>
    <row r="829" spans="1:10" ht="12.75">
      <c r="A829" s="68" t="s">
        <v>127</v>
      </c>
      <c r="B829" t="s">
        <v>127</v>
      </c>
      <c r="C829">
        <v>5900</v>
      </c>
      <c r="D829" s="216">
        <f>Übersicht!$X$1</f>
        <v>0</v>
      </c>
      <c r="E829" s="216">
        <f>Übersicht!$AC$1</f>
        <v>0</v>
      </c>
      <c r="F829" s="216">
        <v>5900</v>
      </c>
      <c r="G829" s="216">
        <f>Übersicht!T$11</f>
        <v>0</v>
      </c>
      <c r="H829" s="216">
        <f>Übersicht!T$23</f>
        <v>0</v>
      </c>
      <c r="I829" s="219">
        <f t="shared" si="31"/>
        <v>0</v>
      </c>
      <c r="J829" s="219">
        <f t="shared" si="32"/>
        <v>0</v>
      </c>
    </row>
    <row r="830" spans="1:10" ht="12.75">
      <c r="A830" s="76" t="s">
        <v>135</v>
      </c>
      <c r="B830" t="s">
        <v>135</v>
      </c>
      <c r="C830">
        <v>5920</v>
      </c>
      <c r="D830" s="216">
        <f>Übersicht!$X$1</f>
        <v>0</v>
      </c>
      <c r="E830" s="216">
        <f>Übersicht!$AC$1</f>
        <v>0</v>
      </c>
      <c r="F830" s="216">
        <v>5920</v>
      </c>
      <c r="G830" s="216">
        <f>Übersicht!T$11</f>
        <v>0</v>
      </c>
      <c r="H830" s="216">
        <f>Übersicht!T$24</f>
        <v>0</v>
      </c>
      <c r="I830" s="219">
        <f t="shared" si="31"/>
        <v>0</v>
      </c>
      <c r="J830" s="219">
        <f t="shared" si="32"/>
        <v>0</v>
      </c>
    </row>
    <row r="831" spans="1:10" ht="12.75">
      <c r="A831" s="68" t="s">
        <v>143</v>
      </c>
      <c r="B831" t="s">
        <v>493</v>
      </c>
      <c r="C831">
        <v>6150</v>
      </c>
      <c r="D831" s="216">
        <f>Übersicht!$X$1</f>
        <v>0</v>
      </c>
      <c r="E831" s="216">
        <f>Übersicht!$AC$1</f>
        <v>0</v>
      </c>
      <c r="F831" s="216">
        <v>6150</v>
      </c>
      <c r="G831" s="216">
        <f>Übersicht!T$11</f>
        <v>0</v>
      </c>
      <c r="H831" s="216">
        <f>Übersicht!T$25</f>
        <v>0</v>
      </c>
      <c r="I831" s="219">
        <f t="shared" si="31"/>
        <v>0</v>
      </c>
      <c r="J831" s="219">
        <f t="shared" si="32"/>
        <v>0</v>
      </c>
    </row>
    <row r="832" spans="1:10" ht="12.75">
      <c r="A832" s="76" t="s">
        <v>151</v>
      </c>
      <c r="B832" t="s">
        <v>151</v>
      </c>
      <c r="C832">
        <v>6270</v>
      </c>
      <c r="D832" s="216">
        <f>Übersicht!$X$1</f>
        <v>0</v>
      </c>
      <c r="E832" s="216">
        <f>Übersicht!$AC$1</f>
        <v>0</v>
      </c>
      <c r="F832" s="216">
        <v>6270</v>
      </c>
      <c r="G832" s="216">
        <f>Übersicht!T$11</f>
        <v>0</v>
      </c>
      <c r="H832" s="216">
        <f>Übersicht!T$26</f>
        <v>0</v>
      </c>
      <c r="I832" s="219">
        <f t="shared" si="31"/>
        <v>0</v>
      </c>
      <c r="J832" s="219">
        <f t="shared" si="32"/>
        <v>0</v>
      </c>
    </row>
    <row r="833" spans="1:10" ht="12.75">
      <c r="A833" s="68" t="s">
        <v>159</v>
      </c>
      <c r="B833" t="s">
        <v>159</v>
      </c>
      <c r="C833">
        <v>6651</v>
      </c>
      <c r="D833" s="216">
        <f>Übersicht!$X$1</f>
        <v>0</v>
      </c>
      <c r="E833" s="216">
        <f>Übersicht!$AC$1</f>
        <v>0</v>
      </c>
      <c r="F833" s="216">
        <v>6651</v>
      </c>
      <c r="G833" s="216">
        <f>Übersicht!T$11</f>
        <v>0</v>
      </c>
      <c r="H833" s="216">
        <f>Übersicht!T$27</f>
        <v>0</v>
      </c>
      <c r="I833" s="219">
        <f t="shared" si="31"/>
        <v>0</v>
      </c>
      <c r="J833" s="219">
        <f t="shared" si="32"/>
        <v>0</v>
      </c>
    </row>
    <row r="834" spans="1:10" ht="12.75">
      <c r="A834" s="76" t="s">
        <v>167</v>
      </c>
      <c r="B834" t="s">
        <v>167</v>
      </c>
      <c r="C834">
        <v>6680</v>
      </c>
      <c r="D834" s="216">
        <f>Übersicht!$X$1</f>
        <v>0</v>
      </c>
      <c r="E834" s="216">
        <f>Übersicht!$AC$1</f>
        <v>0</v>
      </c>
      <c r="F834" s="216">
        <v>6680</v>
      </c>
      <c r="G834" s="216">
        <f>Übersicht!T$11</f>
        <v>0</v>
      </c>
      <c r="H834" s="216">
        <f>Übersicht!T$28</f>
        <v>0</v>
      </c>
      <c r="I834" s="219">
        <f t="shared" si="31"/>
        <v>0</v>
      </c>
      <c r="J834" s="219">
        <f t="shared" si="32"/>
        <v>0</v>
      </c>
    </row>
    <row r="835" spans="1:10" ht="12.75">
      <c r="A835" s="68" t="s">
        <v>175</v>
      </c>
      <c r="B835" t="s">
        <v>175</v>
      </c>
      <c r="C835">
        <v>6700</v>
      </c>
      <c r="D835" s="216">
        <f>Übersicht!$X$1</f>
        <v>0</v>
      </c>
      <c r="E835" s="216">
        <f>Übersicht!$AC$1</f>
        <v>0</v>
      </c>
      <c r="F835" s="216">
        <v>6700</v>
      </c>
      <c r="G835" s="216">
        <f>Übersicht!T$11</f>
        <v>0</v>
      </c>
      <c r="H835" s="216">
        <f>Übersicht!T$29</f>
        <v>0</v>
      </c>
      <c r="I835" s="219">
        <f aca="true" t="shared" si="33" ref="I835:I898">C835-F835</f>
        <v>0</v>
      </c>
      <c r="J835" s="219">
        <f aca="true" t="shared" si="34" ref="J835:J898">IF(A835=B835,"richtig","falsch")</f>
        <v>0</v>
      </c>
    </row>
    <row r="836" spans="1:10" ht="12.75">
      <c r="A836" s="76" t="s">
        <v>183</v>
      </c>
      <c r="B836" t="s">
        <v>183</v>
      </c>
      <c r="C836">
        <v>6840</v>
      </c>
      <c r="D836" s="216">
        <f>Übersicht!$X$1</f>
        <v>0</v>
      </c>
      <c r="E836" s="216">
        <f>Übersicht!$AC$1</f>
        <v>0</v>
      </c>
      <c r="F836" s="216">
        <v>6840</v>
      </c>
      <c r="G836" s="216">
        <f>Übersicht!T$11</f>
        <v>0</v>
      </c>
      <c r="H836" s="216">
        <f>Übersicht!T$30</f>
        <v>0</v>
      </c>
      <c r="I836" s="219">
        <f t="shared" si="33"/>
        <v>0</v>
      </c>
      <c r="J836" s="219">
        <f t="shared" si="34"/>
        <v>0</v>
      </c>
    </row>
    <row r="837" spans="1:10" ht="12.75">
      <c r="A837" s="68" t="s">
        <v>191</v>
      </c>
      <c r="B837" t="s">
        <v>191</v>
      </c>
      <c r="C837">
        <v>6870</v>
      </c>
      <c r="D837" s="216">
        <f>Übersicht!$X$1</f>
        <v>0</v>
      </c>
      <c r="E837" s="216">
        <f>Übersicht!$AC$1</f>
        <v>0</v>
      </c>
      <c r="F837" s="216">
        <v>6870</v>
      </c>
      <c r="G837" s="216">
        <f>Übersicht!T$11</f>
        <v>0</v>
      </c>
      <c r="H837" s="216">
        <f>Übersicht!T$31</f>
        <v>0</v>
      </c>
      <c r="I837" s="219">
        <f t="shared" si="33"/>
        <v>0</v>
      </c>
      <c r="J837" s="219">
        <f t="shared" si="34"/>
        <v>0</v>
      </c>
    </row>
    <row r="838" spans="1:10" ht="12.75">
      <c r="A838" s="76" t="s">
        <v>199</v>
      </c>
      <c r="B838" t="s">
        <v>199</v>
      </c>
      <c r="C838">
        <v>7120</v>
      </c>
      <c r="D838" s="216">
        <f>Übersicht!$X$1</f>
        <v>0</v>
      </c>
      <c r="E838" s="216">
        <f>Übersicht!$AC$1</f>
        <v>0</v>
      </c>
      <c r="F838" s="216">
        <v>7120</v>
      </c>
      <c r="G838" s="216">
        <f>Übersicht!T$11</f>
        <v>0</v>
      </c>
      <c r="H838" s="216">
        <f>Übersicht!T$32</f>
        <v>0</v>
      </c>
      <c r="I838" s="219">
        <f t="shared" si="33"/>
        <v>0</v>
      </c>
      <c r="J838" s="219">
        <f t="shared" si="34"/>
        <v>0</v>
      </c>
    </row>
    <row r="839" spans="1:10" ht="12.75">
      <c r="A839" s="68" t="s">
        <v>207</v>
      </c>
      <c r="B839" t="s">
        <v>207</v>
      </c>
      <c r="C839">
        <v>7240</v>
      </c>
      <c r="D839" s="216">
        <f>Übersicht!$X$1</f>
        <v>0</v>
      </c>
      <c r="E839" s="216">
        <f>Übersicht!$AC$1</f>
        <v>0</v>
      </c>
      <c r="F839" s="216">
        <v>7240</v>
      </c>
      <c r="G839" s="216">
        <f>Übersicht!T$11</f>
        <v>0</v>
      </c>
      <c r="H839" s="216">
        <f>Übersicht!T$33</f>
        <v>0</v>
      </c>
      <c r="I839" s="219">
        <f t="shared" si="33"/>
        <v>0</v>
      </c>
      <c r="J839" s="219">
        <f t="shared" si="34"/>
        <v>0</v>
      </c>
    </row>
    <row r="840" spans="1:10" ht="12.75">
      <c r="A840" s="76" t="s">
        <v>215</v>
      </c>
      <c r="B840" t="s">
        <v>215</v>
      </c>
      <c r="C840">
        <v>7350</v>
      </c>
      <c r="D840" s="216">
        <f>Übersicht!$X$1</f>
        <v>0</v>
      </c>
      <c r="E840" s="216">
        <f>Übersicht!$AC$1</f>
        <v>0</v>
      </c>
      <c r="F840" s="216">
        <v>7350</v>
      </c>
      <c r="G840" s="216">
        <f>Übersicht!T$11</f>
        <v>0</v>
      </c>
      <c r="H840" s="216">
        <f>Übersicht!T$34</f>
        <v>0</v>
      </c>
      <c r="I840" s="219">
        <f t="shared" si="33"/>
        <v>0</v>
      </c>
      <c r="J840" s="219">
        <f t="shared" si="34"/>
        <v>0</v>
      </c>
    </row>
    <row r="841" spans="1:10" ht="12.75">
      <c r="A841" s="68" t="s">
        <v>223</v>
      </c>
      <c r="B841" t="s">
        <v>223</v>
      </c>
      <c r="C841">
        <v>7440</v>
      </c>
      <c r="D841" s="216">
        <f>Übersicht!$X$1</f>
        <v>0</v>
      </c>
      <c r="E841" s="216">
        <f>Übersicht!$AC$1</f>
        <v>0</v>
      </c>
      <c r="F841" s="216">
        <v>7440</v>
      </c>
      <c r="G841" s="216">
        <f>Übersicht!T$11</f>
        <v>0</v>
      </c>
      <c r="H841" s="216">
        <f>Übersicht!T$35</f>
        <v>0</v>
      </c>
      <c r="I841" s="219">
        <f t="shared" si="33"/>
        <v>0</v>
      </c>
      <c r="J841" s="219">
        <f t="shared" si="34"/>
        <v>0</v>
      </c>
    </row>
    <row r="842" spans="1:10" ht="12.75">
      <c r="A842" s="76" t="s">
        <v>231</v>
      </c>
      <c r="B842" t="s">
        <v>231</v>
      </c>
      <c r="C842">
        <v>7510</v>
      </c>
      <c r="D842" s="216">
        <f>Übersicht!$X$1</f>
        <v>0</v>
      </c>
      <c r="E842" s="216">
        <f>Übersicht!$AC$1</f>
        <v>0</v>
      </c>
      <c r="F842" s="216">
        <v>7510</v>
      </c>
      <c r="G842" s="216">
        <f>Übersicht!T$11</f>
        <v>0</v>
      </c>
      <c r="H842" s="216">
        <f>Übersicht!T$36</f>
        <v>0</v>
      </c>
      <c r="I842" s="219">
        <f t="shared" si="33"/>
        <v>0</v>
      </c>
      <c r="J842" s="219">
        <f t="shared" si="34"/>
        <v>0</v>
      </c>
    </row>
    <row r="843" spans="1:10" ht="12.75">
      <c r="A843" s="68" t="s">
        <v>239</v>
      </c>
      <c r="B843" t="s">
        <v>239</v>
      </c>
      <c r="C843">
        <v>7570</v>
      </c>
      <c r="D843" s="216">
        <f>Übersicht!$X$1</f>
        <v>0</v>
      </c>
      <c r="E843" s="216">
        <f>Übersicht!$AC$1</f>
        <v>0</v>
      </c>
      <c r="F843" s="216">
        <v>7570</v>
      </c>
      <c r="G843" s="216">
        <f>Übersicht!T$11</f>
        <v>0</v>
      </c>
      <c r="H843" s="216">
        <f>Übersicht!T$37</f>
        <v>0</v>
      </c>
      <c r="I843" s="219">
        <f t="shared" si="33"/>
        <v>0</v>
      </c>
      <c r="J843" s="219">
        <f t="shared" si="34"/>
        <v>0</v>
      </c>
    </row>
    <row r="844" spans="1:10" ht="12.75">
      <c r="A844" s="76" t="s">
        <v>247</v>
      </c>
      <c r="B844" t="s">
        <v>247</v>
      </c>
      <c r="C844">
        <v>7610</v>
      </c>
      <c r="D844" s="216">
        <f>Übersicht!$X$1</f>
        <v>0</v>
      </c>
      <c r="E844" s="216">
        <f>Übersicht!$AC$1</f>
        <v>0</v>
      </c>
      <c r="F844" s="216">
        <v>7610</v>
      </c>
      <c r="G844" s="216">
        <f>Übersicht!T$11</f>
        <v>0</v>
      </c>
      <c r="H844" s="216">
        <f>Übersicht!T$38</f>
        <v>0</v>
      </c>
      <c r="I844" s="219">
        <f t="shared" si="33"/>
        <v>0</v>
      </c>
      <c r="J844" s="219">
        <f t="shared" si="34"/>
        <v>0</v>
      </c>
    </row>
    <row r="845" spans="1:10" ht="12.75">
      <c r="A845" s="68" t="s">
        <v>255</v>
      </c>
      <c r="B845" t="s">
        <v>255</v>
      </c>
      <c r="C845">
        <v>7670</v>
      </c>
      <c r="D845" s="216">
        <f>Übersicht!$X$1</f>
        <v>0</v>
      </c>
      <c r="E845" s="216">
        <f>Übersicht!$AC$1</f>
        <v>0</v>
      </c>
      <c r="F845" s="216">
        <v>7670</v>
      </c>
      <c r="G845" s="216">
        <f>Übersicht!T$11</f>
        <v>0</v>
      </c>
      <c r="H845" s="216">
        <f>Übersicht!T$39</f>
        <v>0</v>
      </c>
      <c r="I845" s="219">
        <f t="shared" si="33"/>
        <v>0</v>
      </c>
      <c r="J845" s="219">
        <f t="shared" si="34"/>
        <v>0</v>
      </c>
    </row>
    <row r="846" spans="1:10" ht="12.75">
      <c r="A846" s="76" t="s">
        <v>494</v>
      </c>
      <c r="B846" t="s">
        <v>263</v>
      </c>
      <c r="C846">
        <v>7700</v>
      </c>
      <c r="D846" s="216">
        <f>Übersicht!$X$1</f>
        <v>0</v>
      </c>
      <c r="E846" s="216">
        <f>Übersicht!$AC$1</f>
        <v>0</v>
      </c>
      <c r="F846" s="216">
        <v>7700</v>
      </c>
      <c r="G846" s="216">
        <f>Übersicht!T$11</f>
        <v>0</v>
      </c>
      <c r="H846" s="216">
        <f>Übersicht!T$40</f>
        <v>0</v>
      </c>
      <c r="I846" s="219">
        <f t="shared" si="33"/>
        <v>0</v>
      </c>
      <c r="J846" s="219">
        <f t="shared" si="34"/>
        <v>0</v>
      </c>
    </row>
    <row r="847" spans="1:10" ht="12.75">
      <c r="A847" s="68" t="s">
        <v>271</v>
      </c>
      <c r="B847" t="s">
        <v>271</v>
      </c>
      <c r="C847">
        <v>7780</v>
      </c>
      <c r="D847" s="216">
        <f>Übersicht!$X$1</f>
        <v>0</v>
      </c>
      <c r="E847" s="216">
        <f>Übersicht!$AC$1</f>
        <v>0</v>
      </c>
      <c r="F847" s="216">
        <v>7780</v>
      </c>
      <c r="G847" s="216">
        <f>Übersicht!T$11</f>
        <v>0</v>
      </c>
      <c r="H847" s="216">
        <f>Übersicht!T$41</f>
        <v>0</v>
      </c>
      <c r="I847" s="219">
        <f t="shared" si="33"/>
        <v>0</v>
      </c>
      <c r="J847" s="219">
        <f t="shared" si="34"/>
        <v>0</v>
      </c>
    </row>
    <row r="848" spans="1:10" ht="12.75">
      <c r="A848" s="76" t="s">
        <v>279</v>
      </c>
      <c r="B848" t="s">
        <v>279</v>
      </c>
      <c r="C848">
        <v>7950</v>
      </c>
      <c r="D848" s="216">
        <f>Übersicht!$X$1</f>
        <v>0</v>
      </c>
      <c r="E848" s="216">
        <f>Übersicht!$AC$1</f>
        <v>0</v>
      </c>
      <c r="F848" s="216">
        <v>7950</v>
      </c>
      <c r="G848" s="216">
        <f>Übersicht!T$11</f>
        <v>0</v>
      </c>
      <c r="H848" s="216">
        <f>Übersicht!T$42</f>
        <v>0</v>
      </c>
      <c r="I848" s="219">
        <f t="shared" si="33"/>
        <v>0</v>
      </c>
      <c r="J848" s="219">
        <f t="shared" si="34"/>
        <v>0</v>
      </c>
    </row>
    <row r="849" spans="1:10" ht="12.75">
      <c r="A849" s="68" t="s">
        <v>287</v>
      </c>
      <c r="B849" t="s">
        <v>287</v>
      </c>
      <c r="C849">
        <v>8310</v>
      </c>
      <c r="D849" s="216">
        <f>Übersicht!$X$1</f>
        <v>0</v>
      </c>
      <c r="E849" s="216">
        <f>Übersicht!$AC$1</f>
        <v>0</v>
      </c>
      <c r="F849" s="216">
        <v>8310</v>
      </c>
      <c r="G849" s="216">
        <f>Übersicht!T$11</f>
        <v>0</v>
      </c>
      <c r="H849" s="216">
        <f>Übersicht!T$43</f>
        <v>0</v>
      </c>
      <c r="I849" s="219">
        <f t="shared" si="33"/>
        <v>0</v>
      </c>
      <c r="J849" s="219">
        <f t="shared" si="34"/>
        <v>0</v>
      </c>
    </row>
    <row r="850" spans="1:10" ht="12.75">
      <c r="A850" s="76" t="s">
        <v>295</v>
      </c>
      <c r="B850" t="s">
        <v>295</v>
      </c>
      <c r="C850">
        <v>8400</v>
      </c>
      <c r="D850" s="216">
        <f>Übersicht!$X$1</f>
        <v>0</v>
      </c>
      <c r="E850" s="216">
        <f>Übersicht!$AC$1</f>
        <v>0</v>
      </c>
      <c r="F850" s="216">
        <v>8400</v>
      </c>
      <c r="G850" s="216">
        <f>Übersicht!T$11</f>
        <v>0</v>
      </c>
      <c r="H850" s="216">
        <f>Übersicht!T$44</f>
        <v>0</v>
      </c>
      <c r="I850" s="219">
        <f t="shared" si="33"/>
        <v>0</v>
      </c>
      <c r="J850" s="219">
        <f t="shared" si="34"/>
        <v>0</v>
      </c>
    </row>
    <row r="851" spans="1:10" ht="12.75">
      <c r="A851" s="68" t="s">
        <v>303</v>
      </c>
      <c r="B851" t="s">
        <v>303</v>
      </c>
      <c r="C851">
        <v>8460</v>
      </c>
      <c r="D851" s="216">
        <f>Übersicht!$X$1</f>
        <v>0</v>
      </c>
      <c r="E851" s="216">
        <f>Übersicht!$AC$1</f>
        <v>0</v>
      </c>
      <c r="F851" s="216">
        <v>8460</v>
      </c>
      <c r="G851" s="216">
        <f>Übersicht!T$11</f>
        <v>0</v>
      </c>
      <c r="H851" s="216">
        <f>Übersicht!T$45</f>
        <v>0</v>
      </c>
      <c r="I851" s="219">
        <f t="shared" si="33"/>
        <v>0</v>
      </c>
      <c r="J851" s="219">
        <f t="shared" si="34"/>
        <v>0</v>
      </c>
    </row>
    <row r="852" spans="1:10" ht="12.75">
      <c r="A852" s="76" t="s">
        <v>311</v>
      </c>
      <c r="B852" t="s">
        <v>311</v>
      </c>
      <c r="C852">
        <v>8480</v>
      </c>
      <c r="D852" s="216">
        <f>Übersicht!$X$1</f>
        <v>0</v>
      </c>
      <c r="E852" s="216">
        <f>Übersicht!$AC$1</f>
        <v>0</v>
      </c>
      <c r="F852" s="216">
        <v>8480</v>
      </c>
      <c r="G852" s="216">
        <f>Übersicht!T$11</f>
        <v>0</v>
      </c>
      <c r="H852" s="216">
        <f>Übersicht!T$46</f>
        <v>0</v>
      </c>
      <c r="I852" s="219">
        <f t="shared" si="33"/>
        <v>0</v>
      </c>
      <c r="J852" s="219">
        <f t="shared" si="34"/>
        <v>0</v>
      </c>
    </row>
    <row r="853" spans="1:10" ht="12.75">
      <c r="A853" s="68" t="s">
        <v>319</v>
      </c>
      <c r="B853" t="s">
        <v>319</v>
      </c>
      <c r="C853">
        <v>8550</v>
      </c>
      <c r="D853" s="216">
        <f>Übersicht!$X$1</f>
        <v>0</v>
      </c>
      <c r="E853" s="216">
        <f>Übersicht!$AC$1</f>
        <v>0</v>
      </c>
      <c r="F853" s="216">
        <v>8550</v>
      </c>
      <c r="G853" s="216">
        <f>Übersicht!T$11</f>
        <v>0</v>
      </c>
      <c r="H853" s="216">
        <f>Übersicht!T$47</f>
        <v>0</v>
      </c>
      <c r="I853" s="219">
        <f t="shared" si="33"/>
        <v>0</v>
      </c>
      <c r="J853" s="219">
        <f t="shared" si="34"/>
        <v>0</v>
      </c>
    </row>
    <row r="854" spans="1:10" ht="12.75">
      <c r="A854" s="76" t="s">
        <v>327</v>
      </c>
      <c r="B854" t="s">
        <v>327</v>
      </c>
      <c r="C854">
        <v>8560</v>
      </c>
      <c r="D854" s="216">
        <f>Übersicht!$X$1</f>
        <v>0</v>
      </c>
      <c r="E854" s="216">
        <f>Übersicht!$AC$1</f>
        <v>0</v>
      </c>
      <c r="F854" s="216">
        <v>8560</v>
      </c>
      <c r="G854" s="216">
        <f>Übersicht!T$11</f>
        <v>0</v>
      </c>
      <c r="H854" s="216">
        <f>Übersicht!T$48</f>
        <v>0</v>
      </c>
      <c r="I854" s="219">
        <f t="shared" si="33"/>
        <v>0</v>
      </c>
      <c r="J854" s="219">
        <f t="shared" si="34"/>
        <v>0</v>
      </c>
    </row>
    <row r="855" spans="1:10" ht="12.75">
      <c r="A855" s="68" t="s">
        <v>334</v>
      </c>
      <c r="B855" t="s">
        <v>334</v>
      </c>
      <c r="C855">
        <v>8630</v>
      </c>
      <c r="D855" s="216">
        <f>Übersicht!$X$1</f>
        <v>0</v>
      </c>
      <c r="E855" s="216">
        <f>Übersicht!$AC$1</f>
        <v>0</v>
      </c>
      <c r="F855" s="216">
        <v>8630</v>
      </c>
      <c r="G855" s="216">
        <f>Übersicht!T$11</f>
        <v>0</v>
      </c>
      <c r="H855" s="216">
        <f>Übersicht!T$49</f>
        <v>0</v>
      </c>
      <c r="I855" s="219">
        <f t="shared" si="33"/>
        <v>0</v>
      </c>
      <c r="J855" s="219">
        <f t="shared" si="34"/>
        <v>0</v>
      </c>
    </row>
    <row r="856" spans="1:10" ht="12.75">
      <c r="A856" s="76" t="s">
        <v>341</v>
      </c>
      <c r="B856" t="s">
        <v>341</v>
      </c>
      <c r="C856">
        <v>8760</v>
      </c>
      <c r="D856" s="216">
        <f>Übersicht!$X$1</f>
        <v>0</v>
      </c>
      <c r="E856" s="216">
        <f>Übersicht!$AC$1</f>
        <v>0</v>
      </c>
      <c r="F856" s="216">
        <v>8760</v>
      </c>
      <c r="G856" s="216">
        <f>Übersicht!T$11</f>
        <v>0</v>
      </c>
      <c r="H856" s="216">
        <f>Übersicht!T$50</f>
        <v>0</v>
      </c>
      <c r="I856" s="219">
        <f t="shared" si="33"/>
        <v>0</v>
      </c>
      <c r="J856" s="219">
        <f t="shared" si="34"/>
        <v>0</v>
      </c>
    </row>
    <row r="857" spans="1:10" ht="12.75">
      <c r="A857" s="68" t="s">
        <v>347</v>
      </c>
      <c r="B857" t="s">
        <v>347</v>
      </c>
      <c r="C857">
        <v>8830</v>
      </c>
      <c r="D857" s="216">
        <f>Übersicht!$X$1</f>
        <v>0</v>
      </c>
      <c r="E857" s="216">
        <f>Übersicht!$AC$1</f>
        <v>0</v>
      </c>
      <c r="F857" s="216">
        <v>8830</v>
      </c>
      <c r="G857" s="216">
        <f>Übersicht!T$11</f>
        <v>0</v>
      </c>
      <c r="H857" s="216">
        <f>Übersicht!T$51</f>
        <v>0</v>
      </c>
      <c r="I857" s="219">
        <f t="shared" si="33"/>
        <v>0</v>
      </c>
      <c r="J857" s="219">
        <f t="shared" si="34"/>
        <v>0</v>
      </c>
    </row>
    <row r="858" spans="1:10" ht="12.75">
      <c r="A858" s="76" t="s">
        <v>354</v>
      </c>
      <c r="B858" t="s">
        <v>354</v>
      </c>
      <c r="C858">
        <v>8870</v>
      </c>
      <c r="D858" s="216">
        <f>Übersicht!$X$1</f>
        <v>0</v>
      </c>
      <c r="E858" s="216">
        <f>Übersicht!$AC$1</f>
        <v>0</v>
      </c>
      <c r="F858" s="216">
        <v>8870</v>
      </c>
      <c r="G858" s="216">
        <f>Übersicht!T$11</f>
        <v>0</v>
      </c>
      <c r="H858" s="216">
        <f>Übersicht!T$52</f>
        <v>0</v>
      </c>
      <c r="I858" s="219">
        <f t="shared" si="33"/>
        <v>0</v>
      </c>
      <c r="J858" s="219">
        <f t="shared" si="34"/>
        <v>0</v>
      </c>
    </row>
    <row r="859" spans="1:10" ht="12.75">
      <c r="A859" s="68" t="s">
        <v>360</v>
      </c>
      <c r="B859" t="s">
        <v>360</v>
      </c>
      <c r="C859">
        <v>9720</v>
      </c>
      <c r="D859" s="216">
        <f>Übersicht!$X$1</f>
        <v>0</v>
      </c>
      <c r="E859" s="216">
        <f>Übersicht!$AC$1</f>
        <v>0</v>
      </c>
      <c r="F859" s="216">
        <v>9720</v>
      </c>
      <c r="G859" s="216">
        <f>Übersicht!T$11</f>
        <v>0</v>
      </c>
      <c r="H859" s="216">
        <f>Übersicht!T$53</f>
        <v>0</v>
      </c>
      <c r="I859" s="219">
        <f t="shared" si="33"/>
        <v>0</v>
      </c>
      <c r="J859" s="219">
        <f t="shared" si="34"/>
        <v>0</v>
      </c>
    </row>
    <row r="860" spans="1:10" ht="12.75">
      <c r="A860" s="76" t="s">
        <v>367</v>
      </c>
      <c r="B860" t="s">
        <v>367</v>
      </c>
      <c r="C860">
        <v>9740</v>
      </c>
      <c r="D860" s="216">
        <f>Übersicht!$X$1</f>
        <v>0</v>
      </c>
      <c r="E860" s="216">
        <f>Übersicht!$AC$1</f>
        <v>0</v>
      </c>
      <c r="F860" s="216">
        <v>9740</v>
      </c>
      <c r="G860" s="216">
        <f>Übersicht!T$11</f>
        <v>0</v>
      </c>
      <c r="H860" s="216">
        <f>Übersicht!T$54</f>
        <v>0</v>
      </c>
      <c r="I860" s="219">
        <f t="shared" si="33"/>
        <v>0</v>
      </c>
      <c r="J860" s="219">
        <f t="shared" si="34"/>
        <v>0</v>
      </c>
    </row>
    <row r="861" spans="1:10" ht="12.75">
      <c r="A861" s="68" t="s">
        <v>374</v>
      </c>
      <c r="B861" t="s">
        <v>374</v>
      </c>
      <c r="C861">
        <v>9760</v>
      </c>
      <c r="D861" s="216">
        <f>Übersicht!$X$1</f>
        <v>0</v>
      </c>
      <c r="E861" s="216">
        <f>Übersicht!$AC$1</f>
        <v>0</v>
      </c>
      <c r="F861" s="216">
        <v>9760</v>
      </c>
      <c r="G861" s="216">
        <f>Übersicht!T$11</f>
        <v>0</v>
      </c>
      <c r="H861" s="216">
        <f>Übersicht!T$55</f>
        <v>0</v>
      </c>
      <c r="I861" s="219">
        <f t="shared" si="33"/>
        <v>0</v>
      </c>
      <c r="J861" s="219">
        <f t="shared" si="34"/>
        <v>0</v>
      </c>
    </row>
    <row r="862" spans="1:10" ht="12.75">
      <c r="A862" s="76" t="s">
        <v>381</v>
      </c>
      <c r="B862" t="s">
        <v>381</v>
      </c>
      <c r="C862">
        <v>9810</v>
      </c>
      <c r="D862" s="216">
        <f>Übersicht!$X$1</f>
        <v>0</v>
      </c>
      <c r="E862" s="216">
        <f>Übersicht!$AC$1</f>
        <v>0</v>
      </c>
      <c r="F862" s="216">
        <v>9810</v>
      </c>
      <c r="G862" s="216">
        <f>Übersicht!T$11</f>
        <v>0</v>
      </c>
      <c r="H862" s="216">
        <f>Übersicht!T$56</f>
        <v>0</v>
      </c>
      <c r="I862" s="219">
        <f t="shared" si="33"/>
        <v>0</v>
      </c>
      <c r="J862" s="219">
        <f t="shared" si="34"/>
        <v>0</v>
      </c>
    </row>
    <row r="863" spans="1:10" ht="12.75">
      <c r="A863" s="68" t="s">
        <v>387</v>
      </c>
      <c r="B863" t="s">
        <v>387</v>
      </c>
      <c r="C863">
        <v>9920</v>
      </c>
      <c r="D863" s="216">
        <f>Übersicht!$X$1</f>
        <v>0</v>
      </c>
      <c r="E863" s="216">
        <f>Übersicht!$AC$1</f>
        <v>0</v>
      </c>
      <c r="F863" s="216">
        <v>9920</v>
      </c>
      <c r="G863" s="216">
        <f>Übersicht!T$11</f>
        <v>0</v>
      </c>
      <c r="H863" s="216">
        <f>Übersicht!T$57</f>
        <v>0</v>
      </c>
      <c r="I863" s="219">
        <f t="shared" si="33"/>
        <v>0</v>
      </c>
      <c r="J863" s="219">
        <f t="shared" si="34"/>
        <v>0</v>
      </c>
    </row>
    <row r="864" spans="1:10" ht="12.75">
      <c r="A864" s="76" t="s">
        <v>393</v>
      </c>
      <c r="B864" t="s">
        <v>393</v>
      </c>
      <c r="C864">
        <v>10010</v>
      </c>
      <c r="D864" s="216">
        <f>Übersicht!$X$1</f>
        <v>0</v>
      </c>
      <c r="E864" s="216">
        <f>Übersicht!$AC$1</f>
        <v>0</v>
      </c>
      <c r="F864" s="216">
        <v>10010</v>
      </c>
      <c r="G864" s="216">
        <f>Übersicht!T$11</f>
        <v>0</v>
      </c>
      <c r="H864" s="216">
        <f>Übersicht!T$58</f>
        <v>0</v>
      </c>
      <c r="I864" s="219">
        <f t="shared" si="33"/>
        <v>0</v>
      </c>
      <c r="J864" s="219">
        <f t="shared" si="34"/>
        <v>0</v>
      </c>
    </row>
    <row r="865" spans="1:10" ht="12.75">
      <c r="A865" s="68" t="s">
        <v>399</v>
      </c>
      <c r="B865" t="s">
        <v>399</v>
      </c>
      <c r="C865">
        <v>10050</v>
      </c>
      <c r="D865" s="216">
        <f>Übersicht!$X$1</f>
        <v>0</v>
      </c>
      <c r="E865" s="216">
        <f>Übersicht!$AC$1</f>
        <v>0</v>
      </c>
      <c r="F865" s="216">
        <v>10050</v>
      </c>
      <c r="G865" s="216">
        <f>Übersicht!T$11</f>
        <v>0</v>
      </c>
      <c r="H865" s="216">
        <f>Übersicht!T$59</f>
        <v>0</v>
      </c>
      <c r="I865" s="219">
        <f t="shared" si="33"/>
        <v>0</v>
      </c>
      <c r="J865" s="219">
        <f t="shared" si="34"/>
        <v>0</v>
      </c>
    </row>
    <row r="866" spans="1:10" ht="12.75">
      <c r="A866" s="76" t="s">
        <v>405</v>
      </c>
      <c r="B866" t="s">
        <v>405</v>
      </c>
      <c r="C866">
        <v>10090</v>
      </c>
      <c r="D866" s="216">
        <f>Übersicht!$X$1</f>
        <v>0</v>
      </c>
      <c r="E866" s="216">
        <f>Übersicht!$AC$1</f>
        <v>0</v>
      </c>
      <c r="F866" s="216">
        <v>10090</v>
      </c>
      <c r="G866" s="216">
        <f>Übersicht!T$11</f>
        <v>0</v>
      </c>
      <c r="H866" s="216">
        <f>Übersicht!T$60</f>
        <v>0</v>
      </c>
      <c r="I866" s="219">
        <f t="shared" si="33"/>
        <v>0</v>
      </c>
      <c r="J866" s="219">
        <f t="shared" si="34"/>
        <v>0</v>
      </c>
    </row>
    <row r="867" spans="1:10" ht="12.75">
      <c r="A867" s="61" t="s">
        <v>411</v>
      </c>
      <c r="B867" t="s">
        <v>411</v>
      </c>
      <c r="C867">
        <v>10110</v>
      </c>
      <c r="D867" s="216">
        <f>Übersicht!$X$1</f>
        <v>0</v>
      </c>
      <c r="E867" s="216">
        <f>Übersicht!$AC$1</f>
        <v>0</v>
      </c>
      <c r="F867" s="216">
        <v>10110</v>
      </c>
      <c r="G867" s="216">
        <f>Übersicht!T$11</f>
        <v>0</v>
      </c>
      <c r="H867" s="216">
        <f>Übersicht!T$61</f>
        <v>0</v>
      </c>
      <c r="I867" s="219">
        <f t="shared" si="33"/>
        <v>0</v>
      </c>
      <c r="J867" s="219">
        <f t="shared" si="34"/>
        <v>0</v>
      </c>
    </row>
    <row r="868" spans="1:10" ht="12.75">
      <c r="A868" s="108" t="s">
        <v>417</v>
      </c>
      <c r="B868" t="s">
        <v>495</v>
      </c>
      <c r="C868">
        <v>10170</v>
      </c>
      <c r="D868" s="216">
        <f>Übersicht!$X$1</f>
        <v>0</v>
      </c>
      <c r="E868" s="216">
        <f>Übersicht!$AC$1</f>
        <v>0</v>
      </c>
      <c r="F868" s="216">
        <v>10170</v>
      </c>
      <c r="G868" s="216">
        <f>Übersicht!T$11</f>
        <v>0</v>
      </c>
      <c r="H868" s="216">
        <f>Übersicht!T$62</f>
        <v>0</v>
      </c>
      <c r="I868" s="219">
        <f t="shared" si="33"/>
        <v>0</v>
      </c>
      <c r="J868" s="219">
        <f t="shared" si="34"/>
        <v>0</v>
      </c>
    </row>
    <row r="869" spans="1:10" ht="12.75">
      <c r="A869" s="61" t="s">
        <v>423</v>
      </c>
      <c r="B869" t="s">
        <v>423</v>
      </c>
      <c r="C869">
        <v>10190</v>
      </c>
      <c r="D869" s="216">
        <f>Übersicht!$X$1</f>
        <v>0</v>
      </c>
      <c r="E869" s="216">
        <f>Übersicht!$AC$1</f>
        <v>0</v>
      </c>
      <c r="F869" s="216">
        <v>10190</v>
      </c>
      <c r="G869" s="216">
        <f>Übersicht!T$11</f>
        <v>0</v>
      </c>
      <c r="H869" s="216">
        <f>Übersicht!T$63</f>
        <v>0</v>
      </c>
      <c r="I869" s="219">
        <f t="shared" si="33"/>
        <v>0</v>
      </c>
      <c r="J869" s="219">
        <f t="shared" si="34"/>
        <v>0</v>
      </c>
    </row>
    <row r="870" spans="1:10" ht="12.75">
      <c r="A870" s="51" t="s">
        <v>53</v>
      </c>
      <c r="B870" t="s">
        <v>53</v>
      </c>
      <c r="C870">
        <v>10200</v>
      </c>
      <c r="D870" s="216">
        <f>Übersicht!$X$1</f>
        <v>0</v>
      </c>
      <c r="E870" s="216">
        <f>Übersicht!$AC$1</f>
        <v>0</v>
      </c>
      <c r="F870" s="216">
        <v>10200</v>
      </c>
      <c r="G870" s="216">
        <f>Übersicht!AE$11</f>
        <v>0</v>
      </c>
      <c r="H870" s="216">
        <f>Übersicht!AE$14</f>
        <v>0</v>
      </c>
      <c r="I870" s="219">
        <f t="shared" si="33"/>
        <v>0</v>
      </c>
      <c r="J870" s="219">
        <f t="shared" si="34"/>
        <v>0</v>
      </c>
    </row>
    <row r="871" spans="1:10" ht="12.75">
      <c r="A871" s="61" t="s">
        <v>62</v>
      </c>
      <c r="B871" t="s">
        <v>62</v>
      </c>
      <c r="C871">
        <v>10500</v>
      </c>
      <c r="D871" s="216">
        <f>Übersicht!$X$1</f>
        <v>0</v>
      </c>
      <c r="E871" s="216">
        <f>Übersicht!$AC$1</f>
        <v>0</v>
      </c>
      <c r="F871" s="216">
        <v>10500</v>
      </c>
      <c r="G871" s="216">
        <f>Übersicht!AE$11</f>
        <v>0</v>
      </c>
      <c r="H871" s="216">
        <f>Übersicht!AE$15</f>
        <v>0</v>
      </c>
      <c r="I871" s="219">
        <f t="shared" si="33"/>
        <v>0</v>
      </c>
      <c r="J871" s="219">
        <f t="shared" si="34"/>
        <v>0</v>
      </c>
    </row>
    <row r="872" spans="1:10" ht="12.75">
      <c r="A872" s="71" t="s">
        <v>71</v>
      </c>
      <c r="B872" t="s">
        <v>71</v>
      </c>
      <c r="C872">
        <v>10660</v>
      </c>
      <c r="D872" s="216">
        <f>Übersicht!$X$1</f>
        <v>0</v>
      </c>
      <c r="E872" s="216">
        <f>Übersicht!$AC$1</f>
        <v>0</v>
      </c>
      <c r="F872" s="216">
        <v>10660</v>
      </c>
      <c r="G872" s="216">
        <f>Übersicht!AE$11</f>
        <v>0</v>
      </c>
      <c r="H872" s="216">
        <f>Übersicht!AE$16</f>
        <v>0</v>
      </c>
      <c r="I872" s="219">
        <f t="shared" si="33"/>
        <v>0</v>
      </c>
      <c r="J872" s="219">
        <f t="shared" si="34"/>
        <v>0</v>
      </c>
    </row>
    <row r="873" spans="1:10" ht="12.75">
      <c r="A873" s="61" t="s">
        <v>79</v>
      </c>
      <c r="B873" t="s">
        <v>79</v>
      </c>
      <c r="C873">
        <v>10840</v>
      </c>
      <c r="D873" s="216">
        <f>Übersicht!$X$1</f>
        <v>0</v>
      </c>
      <c r="E873" s="216">
        <f>Übersicht!$AC$1</f>
        <v>0</v>
      </c>
      <c r="F873" s="216">
        <v>10840</v>
      </c>
      <c r="G873" s="216">
        <f>Übersicht!AE$11</f>
        <v>0</v>
      </c>
      <c r="H873" s="216">
        <f>Übersicht!AE$17</f>
        <v>0</v>
      </c>
      <c r="I873" s="219">
        <f t="shared" si="33"/>
        <v>0</v>
      </c>
      <c r="J873" s="219">
        <f t="shared" si="34"/>
        <v>0</v>
      </c>
    </row>
    <row r="874" spans="1:10" ht="12.75">
      <c r="A874" s="71" t="s">
        <v>87</v>
      </c>
      <c r="B874" t="s">
        <v>87</v>
      </c>
      <c r="C874">
        <v>10990</v>
      </c>
      <c r="D874" s="216">
        <f>Übersicht!$X$1</f>
        <v>0</v>
      </c>
      <c r="E874" s="216">
        <f>Übersicht!$AC$1</f>
        <v>0</v>
      </c>
      <c r="F874" s="216">
        <v>10990</v>
      </c>
      <c r="G874" s="216">
        <f>Übersicht!AE$11</f>
        <v>0</v>
      </c>
      <c r="H874" s="216">
        <f>Übersicht!AE$18</f>
        <v>0</v>
      </c>
      <c r="I874" s="219">
        <f t="shared" si="33"/>
        <v>0</v>
      </c>
      <c r="J874" s="219">
        <f t="shared" si="34"/>
        <v>0</v>
      </c>
    </row>
    <row r="875" spans="1:10" ht="12.75">
      <c r="A875" s="61" t="s">
        <v>96</v>
      </c>
      <c r="B875" t="s">
        <v>96</v>
      </c>
      <c r="C875">
        <v>11030</v>
      </c>
      <c r="D875" s="216">
        <f>Übersicht!$X$1</f>
        <v>0</v>
      </c>
      <c r="E875" s="216">
        <f>Übersicht!$AC$1</f>
        <v>0</v>
      </c>
      <c r="F875" s="216">
        <v>11030</v>
      </c>
      <c r="G875" s="216">
        <f>Übersicht!AE$11</f>
        <v>0</v>
      </c>
      <c r="H875" s="216">
        <f>Übersicht!AE$19</f>
        <v>0</v>
      </c>
      <c r="I875" s="219">
        <f t="shared" si="33"/>
        <v>0</v>
      </c>
      <c r="J875" s="219">
        <f t="shared" si="34"/>
        <v>0</v>
      </c>
    </row>
    <row r="876" spans="1:10" ht="12.75">
      <c r="A876" s="71" t="s">
        <v>104</v>
      </c>
      <c r="B876" t="s">
        <v>104</v>
      </c>
      <c r="C876">
        <v>11040</v>
      </c>
      <c r="D876" s="216">
        <f>Übersicht!$X$1</f>
        <v>0</v>
      </c>
      <c r="E876" s="216">
        <f>Übersicht!$AC$1</f>
        <v>0</v>
      </c>
      <c r="F876" s="216">
        <v>11040</v>
      </c>
      <c r="G876" s="216">
        <f>Übersicht!AE$11</f>
        <v>0</v>
      </c>
      <c r="H876" s="216">
        <f>Übersicht!AE$20</f>
        <v>0</v>
      </c>
      <c r="I876" s="219">
        <f t="shared" si="33"/>
        <v>0</v>
      </c>
      <c r="J876" s="219">
        <f t="shared" si="34"/>
        <v>0</v>
      </c>
    </row>
    <row r="877" spans="1:10" ht="12.75">
      <c r="A877" s="61" t="s">
        <v>112</v>
      </c>
      <c r="B877" t="s">
        <v>112</v>
      </c>
      <c r="C877">
        <v>11060</v>
      </c>
      <c r="D877" s="216">
        <f>Übersicht!$X$1</f>
        <v>0</v>
      </c>
      <c r="E877" s="216">
        <f>Übersicht!$AC$1</f>
        <v>0</v>
      </c>
      <c r="F877" s="216">
        <v>11060</v>
      </c>
      <c r="G877" s="216">
        <f>Übersicht!AE$11</f>
        <v>0</v>
      </c>
      <c r="H877" s="216">
        <f>Übersicht!AE$21</f>
        <v>0</v>
      </c>
      <c r="I877" s="219">
        <f t="shared" si="33"/>
        <v>0</v>
      </c>
      <c r="J877" s="219">
        <f t="shared" si="34"/>
        <v>0</v>
      </c>
    </row>
    <row r="878" spans="1:10" ht="12.75">
      <c r="A878" s="71" t="s">
        <v>121</v>
      </c>
      <c r="B878" t="s">
        <v>121</v>
      </c>
      <c r="C878">
        <v>11210</v>
      </c>
      <c r="D878" s="216">
        <f>Übersicht!$X$1</f>
        <v>0</v>
      </c>
      <c r="E878" s="216">
        <f>Übersicht!$AC$1</f>
        <v>0</v>
      </c>
      <c r="F878" s="216">
        <v>11210</v>
      </c>
      <c r="G878" s="216">
        <f>Übersicht!AE$11</f>
        <v>0</v>
      </c>
      <c r="H878" s="216">
        <f>Übersicht!AE$22</f>
        <v>0</v>
      </c>
      <c r="I878" s="219">
        <f t="shared" si="33"/>
        <v>0</v>
      </c>
      <c r="J878" s="219">
        <f t="shared" si="34"/>
        <v>0</v>
      </c>
    </row>
    <row r="879" spans="1:10" ht="12.75">
      <c r="A879" s="61" t="s">
        <v>129</v>
      </c>
      <c r="B879" t="s">
        <v>129</v>
      </c>
      <c r="C879">
        <v>11220</v>
      </c>
      <c r="D879" s="216">
        <f>Übersicht!$X$1</f>
        <v>0</v>
      </c>
      <c r="E879" s="216">
        <f>Übersicht!$AC$1</f>
        <v>0</v>
      </c>
      <c r="F879" s="216">
        <v>11220</v>
      </c>
      <c r="G879" s="216">
        <f>Übersicht!AE$11</f>
        <v>0</v>
      </c>
      <c r="H879" s="216">
        <f>Übersicht!AE$23</f>
        <v>0</v>
      </c>
      <c r="I879" s="219">
        <f t="shared" si="33"/>
        <v>0</v>
      </c>
      <c r="J879" s="219">
        <f t="shared" si="34"/>
        <v>0</v>
      </c>
    </row>
    <row r="880" spans="1:10" ht="12.75">
      <c r="A880" s="71" t="s">
        <v>137</v>
      </c>
      <c r="B880" t="s">
        <v>137</v>
      </c>
      <c r="C880">
        <v>11370</v>
      </c>
      <c r="D880" s="216">
        <f>Übersicht!$X$1</f>
        <v>0</v>
      </c>
      <c r="E880" s="216">
        <f>Übersicht!$AC$1</f>
        <v>0</v>
      </c>
      <c r="F880" s="216">
        <v>11370</v>
      </c>
      <c r="G880" s="216">
        <f>Übersicht!AE$11</f>
        <v>0</v>
      </c>
      <c r="H880" s="216">
        <f>Übersicht!AE$24</f>
        <v>0</v>
      </c>
      <c r="I880" s="219">
        <f t="shared" si="33"/>
        <v>0</v>
      </c>
      <c r="J880" s="219">
        <f t="shared" si="34"/>
        <v>0</v>
      </c>
    </row>
    <row r="881" spans="1:10" ht="12.75">
      <c r="A881" s="61" t="s">
        <v>145</v>
      </c>
      <c r="B881" t="s">
        <v>145</v>
      </c>
      <c r="C881">
        <v>11390</v>
      </c>
      <c r="D881" s="216">
        <f>Übersicht!$X$1</f>
        <v>0</v>
      </c>
      <c r="E881" s="216">
        <f>Übersicht!$AC$1</f>
        <v>0</v>
      </c>
      <c r="F881" s="216">
        <v>11390</v>
      </c>
      <c r="G881" s="216">
        <f>Übersicht!AE$11</f>
        <v>0</v>
      </c>
      <c r="H881" s="216">
        <f>Übersicht!AE$25</f>
        <v>0</v>
      </c>
      <c r="I881" s="219">
        <f t="shared" si="33"/>
        <v>0</v>
      </c>
      <c r="J881" s="219">
        <f t="shared" si="34"/>
        <v>0</v>
      </c>
    </row>
    <row r="882" spans="1:10" ht="12.75">
      <c r="A882" s="71" t="s">
        <v>153</v>
      </c>
      <c r="B882" t="s">
        <v>153</v>
      </c>
      <c r="C882">
        <v>11460</v>
      </c>
      <c r="D882" s="216">
        <f>Übersicht!$X$1</f>
        <v>0</v>
      </c>
      <c r="E882" s="216">
        <f>Übersicht!$AC$1</f>
        <v>0</v>
      </c>
      <c r="F882" s="216">
        <v>11460</v>
      </c>
      <c r="G882" s="216">
        <f>Übersicht!AE$11</f>
        <v>0</v>
      </c>
      <c r="H882" s="216">
        <f>Übersicht!AE$26</f>
        <v>0</v>
      </c>
      <c r="I882" s="219">
        <f t="shared" si="33"/>
        <v>0</v>
      </c>
      <c r="J882" s="219">
        <f t="shared" si="34"/>
        <v>0</v>
      </c>
    </row>
    <row r="883" spans="1:10" ht="12.75">
      <c r="A883" s="61" t="s">
        <v>161</v>
      </c>
      <c r="B883" t="s">
        <v>161</v>
      </c>
      <c r="C883">
        <v>11870</v>
      </c>
      <c r="D883" s="216">
        <f>Übersicht!$X$1</f>
        <v>0</v>
      </c>
      <c r="E883" s="216">
        <f>Übersicht!$AC$1</f>
        <v>0</v>
      </c>
      <c r="F883" s="216">
        <v>11870</v>
      </c>
      <c r="G883" s="216">
        <f>Übersicht!AE$11</f>
        <v>0</v>
      </c>
      <c r="H883" s="216">
        <f>Übersicht!AE$27</f>
        <v>0</v>
      </c>
      <c r="I883" s="219">
        <f t="shared" si="33"/>
        <v>0</v>
      </c>
      <c r="J883" s="219">
        <f t="shared" si="34"/>
        <v>0</v>
      </c>
    </row>
    <row r="884" spans="1:10" ht="12.75">
      <c r="A884" s="71" t="s">
        <v>169</v>
      </c>
      <c r="B884" t="s">
        <v>169</v>
      </c>
      <c r="C884">
        <v>11980</v>
      </c>
      <c r="D884" s="216">
        <f>Übersicht!$X$1</f>
        <v>0</v>
      </c>
      <c r="E884" s="216">
        <f>Übersicht!$AC$1</f>
        <v>0</v>
      </c>
      <c r="F884" s="216">
        <v>11980</v>
      </c>
      <c r="G884" s="216">
        <f>Übersicht!AE$11</f>
        <v>0</v>
      </c>
      <c r="H884" s="216">
        <f>Übersicht!AE$28</f>
        <v>0</v>
      </c>
      <c r="I884" s="219">
        <f t="shared" si="33"/>
        <v>0</v>
      </c>
      <c r="J884" s="219">
        <f t="shared" si="34"/>
        <v>0</v>
      </c>
    </row>
    <row r="885" spans="1:10" ht="12.75">
      <c r="A885" s="61" t="s">
        <v>177</v>
      </c>
      <c r="B885" t="s">
        <v>177</v>
      </c>
      <c r="C885">
        <v>12000</v>
      </c>
      <c r="D885" s="216">
        <f>Übersicht!$X$1</f>
        <v>0</v>
      </c>
      <c r="E885" s="216">
        <f>Übersicht!$AC$1</f>
        <v>0</v>
      </c>
      <c r="F885" s="216">
        <v>12000</v>
      </c>
      <c r="G885" s="216">
        <f>Übersicht!AE$11</f>
        <v>0</v>
      </c>
      <c r="H885" s="216">
        <f>Übersicht!AE$29</f>
        <v>0</v>
      </c>
      <c r="I885" s="219">
        <f t="shared" si="33"/>
        <v>0</v>
      </c>
      <c r="J885" s="219">
        <f t="shared" si="34"/>
        <v>0</v>
      </c>
    </row>
    <row r="886" spans="1:10" ht="12.75">
      <c r="A886" s="71" t="s">
        <v>185</v>
      </c>
      <c r="B886" t="s">
        <v>185</v>
      </c>
      <c r="C886">
        <v>12020</v>
      </c>
      <c r="D886" s="216">
        <f>Übersicht!$X$1</f>
        <v>0</v>
      </c>
      <c r="E886" s="216">
        <f>Übersicht!$AC$1</f>
        <v>0</v>
      </c>
      <c r="F886" s="216">
        <v>12020</v>
      </c>
      <c r="G886" s="216">
        <f>Übersicht!AE$11</f>
        <v>0</v>
      </c>
      <c r="H886" s="216">
        <f>Übersicht!AE$30</f>
        <v>0</v>
      </c>
      <c r="I886" s="219">
        <f t="shared" si="33"/>
        <v>0</v>
      </c>
      <c r="J886" s="219">
        <f t="shared" si="34"/>
        <v>0</v>
      </c>
    </row>
    <row r="887" spans="1:10" ht="12.75">
      <c r="A887" s="61" t="s">
        <v>193</v>
      </c>
      <c r="B887" t="s">
        <v>193</v>
      </c>
      <c r="C887">
        <v>12360</v>
      </c>
      <c r="D887" s="216">
        <f>Übersicht!$X$1</f>
        <v>0</v>
      </c>
      <c r="E887" s="216">
        <f>Übersicht!$AC$1</f>
        <v>0</v>
      </c>
      <c r="F887" s="216">
        <v>12360</v>
      </c>
      <c r="G887" s="216">
        <f>Übersicht!AE$11</f>
        <v>0</v>
      </c>
      <c r="H887" s="216">
        <f>Übersicht!AE$31</f>
        <v>0</v>
      </c>
      <c r="I887" s="219">
        <f t="shared" si="33"/>
        <v>0</v>
      </c>
      <c r="J887" s="219">
        <f t="shared" si="34"/>
        <v>0</v>
      </c>
    </row>
    <row r="888" spans="1:10" ht="12.75">
      <c r="A888" s="71" t="s">
        <v>201</v>
      </c>
      <c r="B888" t="s">
        <v>201</v>
      </c>
      <c r="C888">
        <v>12370</v>
      </c>
      <c r="D888" s="216">
        <f>Übersicht!$X$1</f>
        <v>0</v>
      </c>
      <c r="E888" s="216">
        <f>Übersicht!$AC$1</f>
        <v>0</v>
      </c>
      <c r="F888" s="216">
        <v>12370</v>
      </c>
      <c r="G888" s="216">
        <f>Übersicht!AE$11</f>
        <v>0</v>
      </c>
      <c r="H888" s="216">
        <f>Übersicht!AE$32</f>
        <v>0</v>
      </c>
      <c r="I888" s="219">
        <f t="shared" si="33"/>
        <v>0</v>
      </c>
      <c r="J888" s="219">
        <f t="shared" si="34"/>
        <v>0</v>
      </c>
    </row>
    <row r="889" spans="1:10" ht="12.75">
      <c r="A889" s="61" t="s">
        <v>209</v>
      </c>
      <c r="B889" t="s">
        <v>209</v>
      </c>
      <c r="C889">
        <v>12380</v>
      </c>
      <c r="D889" s="216">
        <f>Übersicht!$X$1</f>
        <v>0</v>
      </c>
      <c r="E889" s="216">
        <f>Übersicht!$AC$1</f>
        <v>0</v>
      </c>
      <c r="F889" s="216">
        <v>12380</v>
      </c>
      <c r="G889" s="216">
        <f>Übersicht!AE$11</f>
        <v>0</v>
      </c>
      <c r="H889" s="216">
        <f>Übersicht!AE$33</f>
        <v>0</v>
      </c>
      <c r="I889" s="219">
        <f t="shared" si="33"/>
        <v>0</v>
      </c>
      <c r="J889" s="219">
        <f t="shared" si="34"/>
        <v>0</v>
      </c>
    </row>
    <row r="890" spans="1:10" ht="12.75">
      <c r="A890" s="71" t="s">
        <v>217</v>
      </c>
      <c r="B890" t="s">
        <v>217</v>
      </c>
      <c r="C890">
        <v>12430</v>
      </c>
      <c r="D890" s="216">
        <f>Übersicht!$X$1</f>
        <v>0</v>
      </c>
      <c r="E890" s="216">
        <f>Übersicht!$AC$1</f>
        <v>0</v>
      </c>
      <c r="F890" s="216">
        <v>12430</v>
      </c>
      <c r="G890" s="216">
        <f>Übersicht!AE$11</f>
        <v>0</v>
      </c>
      <c r="H890" s="216">
        <f>Übersicht!AE$34</f>
        <v>0</v>
      </c>
      <c r="I890" s="219">
        <f t="shared" si="33"/>
        <v>0</v>
      </c>
      <c r="J890" s="219">
        <f t="shared" si="34"/>
        <v>0</v>
      </c>
    </row>
    <row r="891" spans="1:10" ht="12.75">
      <c r="A891" s="61" t="s">
        <v>225</v>
      </c>
      <c r="B891" t="s">
        <v>225</v>
      </c>
      <c r="C891">
        <v>12500</v>
      </c>
      <c r="D891" s="216">
        <f>Übersicht!$X$1</f>
        <v>0</v>
      </c>
      <c r="E891" s="216">
        <f>Übersicht!$AC$1</f>
        <v>0</v>
      </c>
      <c r="F891" s="216">
        <v>12500</v>
      </c>
      <c r="G891" s="216">
        <f>Übersicht!AE$11</f>
        <v>0</v>
      </c>
      <c r="H891" s="216">
        <f>Übersicht!AE$35</f>
        <v>0</v>
      </c>
      <c r="I891" s="219">
        <f t="shared" si="33"/>
        <v>0</v>
      </c>
      <c r="J891" s="219">
        <f t="shared" si="34"/>
        <v>0</v>
      </c>
    </row>
    <row r="892" spans="1:10" ht="12.75">
      <c r="A892" s="71" t="s">
        <v>233</v>
      </c>
      <c r="B892" t="s">
        <v>233</v>
      </c>
      <c r="C892">
        <v>12510</v>
      </c>
      <c r="D892" s="216">
        <f>Übersicht!$X$1</f>
        <v>0</v>
      </c>
      <c r="E892" s="216">
        <f>Übersicht!$AC$1</f>
        <v>0</v>
      </c>
      <c r="F892" s="216">
        <v>12510</v>
      </c>
      <c r="G892" s="216">
        <f>Übersicht!AE$11</f>
        <v>0</v>
      </c>
      <c r="H892" s="216">
        <f>Übersicht!AE$36</f>
        <v>0</v>
      </c>
      <c r="I892" s="219">
        <f t="shared" si="33"/>
        <v>0</v>
      </c>
      <c r="J892" s="219">
        <f t="shared" si="34"/>
        <v>0</v>
      </c>
    </row>
    <row r="893" spans="1:10" ht="12.75">
      <c r="A893" s="61" t="s">
        <v>241</v>
      </c>
      <c r="B893" t="s">
        <v>241</v>
      </c>
      <c r="C893">
        <v>12530</v>
      </c>
      <c r="D893" s="216">
        <f>Übersicht!$X$1</f>
        <v>0</v>
      </c>
      <c r="E893" s="216">
        <f>Übersicht!$AC$1</f>
        <v>0</v>
      </c>
      <c r="F893" s="216">
        <v>12530</v>
      </c>
      <c r="G893" s="216">
        <f>Übersicht!AE$11</f>
        <v>0</v>
      </c>
      <c r="H893" s="216">
        <f>Übersicht!AE$37</f>
        <v>0</v>
      </c>
      <c r="I893" s="219">
        <f t="shared" si="33"/>
        <v>0</v>
      </c>
      <c r="J893" s="219">
        <f t="shared" si="34"/>
        <v>0</v>
      </c>
    </row>
    <row r="894" spans="1:10" ht="12.75">
      <c r="A894" s="71" t="s">
        <v>249</v>
      </c>
      <c r="B894" t="s">
        <v>249</v>
      </c>
      <c r="C894">
        <v>12590</v>
      </c>
      <c r="D894" s="216">
        <f>Übersicht!$X$1</f>
        <v>0</v>
      </c>
      <c r="E894" s="216">
        <f>Übersicht!$AC$1</f>
        <v>0</v>
      </c>
      <c r="F894" s="216">
        <v>12590</v>
      </c>
      <c r="G894" s="216">
        <f>Übersicht!AE$11</f>
        <v>0</v>
      </c>
      <c r="H894" s="216">
        <f>Übersicht!AE$38</f>
        <v>0</v>
      </c>
      <c r="I894" s="219">
        <f t="shared" si="33"/>
        <v>0</v>
      </c>
      <c r="J894" s="219">
        <f t="shared" si="34"/>
        <v>0</v>
      </c>
    </row>
    <row r="895" spans="1:10" ht="12.75">
      <c r="A895" s="61" t="s">
        <v>257</v>
      </c>
      <c r="B895" t="s">
        <v>257</v>
      </c>
      <c r="C895">
        <v>12600</v>
      </c>
      <c r="D895" s="216">
        <f>Übersicht!$X$1</f>
        <v>0</v>
      </c>
      <c r="E895" s="216">
        <f>Übersicht!$AC$1</f>
        <v>0</v>
      </c>
      <c r="F895" s="216">
        <v>12600</v>
      </c>
      <c r="G895" s="216">
        <f>Übersicht!AE$11</f>
        <v>0</v>
      </c>
      <c r="H895" s="216">
        <f>Übersicht!AE$39</f>
        <v>0</v>
      </c>
      <c r="I895" s="219">
        <f t="shared" si="33"/>
        <v>0</v>
      </c>
      <c r="J895" s="219">
        <f t="shared" si="34"/>
        <v>0</v>
      </c>
    </row>
    <row r="896" spans="1:10" ht="12.75">
      <c r="A896" s="71" t="s">
        <v>265</v>
      </c>
      <c r="B896" t="s">
        <v>265</v>
      </c>
      <c r="C896">
        <v>12730</v>
      </c>
      <c r="D896" s="216">
        <f>Übersicht!$X$1</f>
        <v>0</v>
      </c>
      <c r="E896" s="216">
        <f>Übersicht!$AC$1</f>
        <v>0</v>
      </c>
      <c r="F896" s="216">
        <v>12730</v>
      </c>
      <c r="G896" s="216">
        <f>Übersicht!AE$11</f>
        <v>0</v>
      </c>
      <c r="H896" s="216">
        <f>Übersicht!AE$40</f>
        <v>0</v>
      </c>
      <c r="I896" s="219">
        <f t="shared" si="33"/>
        <v>0</v>
      </c>
      <c r="J896" s="219">
        <f t="shared" si="34"/>
        <v>0</v>
      </c>
    </row>
    <row r="897" spans="1:10" ht="12.75">
      <c r="A897" s="61" t="s">
        <v>273</v>
      </c>
      <c r="B897" t="s">
        <v>273</v>
      </c>
      <c r="C897">
        <v>12740</v>
      </c>
      <c r="D897" s="216">
        <f>Übersicht!$X$1</f>
        <v>0</v>
      </c>
      <c r="E897" s="216">
        <f>Übersicht!$AC$1</f>
        <v>0</v>
      </c>
      <c r="F897" s="216">
        <v>12740</v>
      </c>
      <c r="G897" s="216">
        <f>Übersicht!AE$11</f>
        <v>0</v>
      </c>
      <c r="H897" s="216">
        <f>Übersicht!AE$41</f>
        <v>0</v>
      </c>
      <c r="I897" s="219">
        <f t="shared" si="33"/>
        <v>0</v>
      </c>
      <c r="J897" s="219">
        <f t="shared" si="34"/>
        <v>0</v>
      </c>
    </row>
    <row r="898" spans="1:10" ht="12.75">
      <c r="A898" s="71" t="s">
        <v>281</v>
      </c>
      <c r="B898" t="s">
        <v>281</v>
      </c>
      <c r="C898">
        <v>12750</v>
      </c>
      <c r="D898" s="216">
        <f>Übersicht!$X$1</f>
        <v>0</v>
      </c>
      <c r="E898" s="216">
        <f>Übersicht!$AC$1</f>
        <v>0</v>
      </c>
      <c r="F898" s="216">
        <v>12750</v>
      </c>
      <c r="G898" s="216">
        <f>Übersicht!AE$11</f>
        <v>0</v>
      </c>
      <c r="H898" s="216">
        <f>Übersicht!AE$42</f>
        <v>0</v>
      </c>
      <c r="I898" s="219">
        <f t="shared" si="33"/>
        <v>0</v>
      </c>
      <c r="J898" s="219">
        <f t="shared" si="34"/>
        <v>0</v>
      </c>
    </row>
    <row r="899" spans="1:10" ht="12.75">
      <c r="A899" s="61" t="s">
        <v>289</v>
      </c>
      <c r="B899" t="s">
        <v>289</v>
      </c>
      <c r="C899">
        <v>12760</v>
      </c>
      <c r="D899" s="216">
        <f>Übersicht!$X$1</f>
        <v>0</v>
      </c>
      <c r="E899" s="216">
        <f>Übersicht!$AC$1</f>
        <v>0</v>
      </c>
      <c r="F899" s="216">
        <v>12760</v>
      </c>
      <c r="G899" s="216">
        <f>Übersicht!AE$11</f>
        <v>0</v>
      </c>
      <c r="H899" s="216">
        <f>Übersicht!AE$43</f>
        <v>0</v>
      </c>
      <c r="I899" s="219">
        <f aca="true" t="shared" si="35" ref="I899:I960">C899-F899</f>
        <v>0</v>
      </c>
      <c r="J899" s="219">
        <f aca="true" t="shared" si="36" ref="J899:J953">IF(A899=B899,"richtig","falsch")</f>
        <v>0</v>
      </c>
    </row>
    <row r="900" spans="1:10" ht="12.75">
      <c r="A900" s="71" t="s">
        <v>297</v>
      </c>
      <c r="B900" t="s">
        <v>297</v>
      </c>
      <c r="C900">
        <v>12770</v>
      </c>
      <c r="D900" s="216">
        <f>Übersicht!$X$1</f>
        <v>0</v>
      </c>
      <c r="E900" s="216">
        <f>Übersicht!$AC$1</f>
        <v>0</v>
      </c>
      <c r="F900" s="216">
        <v>12770</v>
      </c>
      <c r="G900" s="216">
        <f>Übersicht!AE$11</f>
        <v>0</v>
      </c>
      <c r="H900" s="216">
        <f>Übersicht!AE$44</f>
        <v>0</v>
      </c>
      <c r="I900" s="219">
        <f t="shared" si="35"/>
        <v>0</v>
      </c>
      <c r="J900" s="219">
        <f t="shared" si="36"/>
        <v>0</v>
      </c>
    </row>
    <row r="901" spans="1:10" ht="12.75">
      <c r="A901" s="61" t="s">
        <v>305</v>
      </c>
      <c r="B901" t="s">
        <v>305</v>
      </c>
      <c r="C901">
        <v>13070</v>
      </c>
      <c r="D901" s="216">
        <f>Übersicht!$X$1</f>
        <v>0</v>
      </c>
      <c r="E901" s="216">
        <f>Übersicht!$AC$1</f>
        <v>0</v>
      </c>
      <c r="F901" s="216">
        <v>13070</v>
      </c>
      <c r="G901" s="216">
        <f>Übersicht!AE$11</f>
        <v>0</v>
      </c>
      <c r="H901" s="216">
        <f>Übersicht!AE$45</f>
        <v>0</v>
      </c>
      <c r="I901" s="219">
        <f t="shared" si="35"/>
        <v>0</v>
      </c>
      <c r="J901" s="219">
        <f t="shared" si="36"/>
        <v>0</v>
      </c>
    </row>
    <row r="902" spans="1:10" ht="12.75">
      <c r="A902" s="71" t="s">
        <v>313</v>
      </c>
      <c r="B902" t="s">
        <v>313</v>
      </c>
      <c r="C902">
        <v>13080</v>
      </c>
      <c r="D902" s="216">
        <f>Übersicht!$X$1</f>
        <v>0</v>
      </c>
      <c r="E902" s="216">
        <f>Übersicht!$AC$1</f>
        <v>0</v>
      </c>
      <c r="F902" s="216">
        <v>13080</v>
      </c>
      <c r="G902" s="216">
        <f>Übersicht!AE$11</f>
        <v>0</v>
      </c>
      <c r="H902" s="216">
        <f>Übersicht!AE$46</f>
        <v>0</v>
      </c>
      <c r="I902" s="219">
        <f t="shared" si="35"/>
        <v>0</v>
      </c>
      <c r="J902" s="219">
        <f t="shared" si="36"/>
        <v>0</v>
      </c>
    </row>
    <row r="903" spans="1:10" ht="12.75">
      <c r="A903" s="61" t="s">
        <v>321</v>
      </c>
      <c r="B903" t="s">
        <v>321</v>
      </c>
      <c r="C903">
        <v>13110</v>
      </c>
      <c r="D903" s="216">
        <f>Übersicht!$X$1</f>
        <v>0</v>
      </c>
      <c r="E903" s="216">
        <f>Übersicht!$AC$1</f>
        <v>0</v>
      </c>
      <c r="F903" s="216">
        <v>13110</v>
      </c>
      <c r="G903" s="216">
        <f>Übersicht!AE$11</f>
        <v>0</v>
      </c>
      <c r="H903" s="216">
        <f>Übersicht!AE$47</f>
        <v>0</v>
      </c>
      <c r="I903" s="219">
        <f t="shared" si="35"/>
        <v>0</v>
      </c>
      <c r="J903" s="219">
        <f t="shared" si="36"/>
        <v>0</v>
      </c>
    </row>
    <row r="904" spans="1:10" ht="12.75">
      <c r="A904" s="71" t="s">
        <v>329</v>
      </c>
      <c r="B904" t="s">
        <v>329</v>
      </c>
      <c r="C904">
        <v>13120</v>
      </c>
      <c r="D904" s="216">
        <f>Übersicht!$X$1</f>
        <v>0</v>
      </c>
      <c r="E904" s="216">
        <f>Übersicht!$AC$1</f>
        <v>0</v>
      </c>
      <c r="F904" s="216">
        <v>13120</v>
      </c>
      <c r="G904" s="216">
        <f>Übersicht!AE$11</f>
        <v>0</v>
      </c>
      <c r="H904" s="216">
        <f>Übersicht!AE$48</f>
        <v>0</v>
      </c>
      <c r="I904" s="219">
        <f t="shared" si="35"/>
        <v>0</v>
      </c>
      <c r="J904" s="219">
        <f t="shared" si="36"/>
        <v>0</v>
      </c>
    </row>
    <row r="905" spans="1:10" ht="12.75">
      <c r="A905" s="61" t="s">
        <v>336</v>
      </c>
      <c r="B905" t="s">
        <v>336</v>
      </c>
      <c r="C905">
        <v>13140</v>
      </c>
      <c r="D905" s="216">
        <f>Übersicht!$X$1</f>
        <v>0</v>
      </c>
      <c r="E905" s="216">
        <f>Übersicht!$AC$1</f>
        <v>0</v>
      </c>
      <c r="F905" s="216">
        <v>13140</v>
      </c>
      <c r="G905" s="216">
        <f>Übersicht!AE$11</f>
        <v>0</v>
      </c>
      <c r="H905" s="216">
        <f>Übersicht!AE$49</f>
        <v>0</v>
      </c>
      <c r="I905" s="219">
        <f t="shared" si="35"/>
        <v>0</v>
      </c>
      <c r="J905" s="219">
        <f t="shared" si="36"/>
        <v>0</v>
      </c>
    </row>
    <row r="906" spans="1:10" ht="12.75">
      <c r="A906" s="71" t="s">
        <v>343</v>
      </c>
      <c r="B906" t="s">
        <v>343</v>
      </c>
      <c r="C906">
        <v>13150</v>
      </c>
      <c r="D906" s="216">
        <f>Übersicht!$X$1</f>
        <v>0</v>
      </c>
      <c r="E906" s="216">
        <f>Übersicht!$AC$1</f>
        <v>0</v>
      </c>
      <c r="F906" s="216">
        <v>13150</v>
      </c>
      <c r="G906" s="216">
        <f>Übersicht!AE$11</f>
        <v>0</v>
      </c>
      <c r="H906" s="216">
        <f>Übersicht!AE$50</f>
        <v>0</v>
      </c>
      <c r="I906" s="219">
        <f t="shared" si="35"/>
        <v>0</v>
      </c>
      <c r="J906" s="219">
        <f t="shared" si="36"/>
        <v>0</v>
      </c>
    </row>
    <row r="907" spans="1:10" ht="12.75">
      <c r="A907" s="61" t="s">
        <v>349</v>
      </c>
      <c r="B907" t="s">
        <v>349</v>
      </c>
      <c r="C907">
        <v>13350</v>
      </c>
      <c r="D907" s="216">
        <f>Übersicht!$X$1</f>
        <v>0</v>
      </c>
      <c r="E907" s="216">
        <f>Übersicht!$AC$1</f>
        <v>0</v>
      </c>
      <c r="F907" s="216">
        <v>13350</v>
      </c>
      <c r="G907" s="216">
        <f>Übersicht!AE$11</f>
        <v>0</v>
      </c>
      <c r="H907" s="216">
        <f>Übersicht!AE$51</f>
        <v>0</v>
      </c>
      <c r="I907" s="219">
        <f t="shared" si="35"/>
        <v>0</v>
      </c>
      <c r="J907" s="219">
        <f t="shared" si="36"/>
        <v>0</v>
      </c>
    </row>
    <row r="908" spans="1:10" ht="12.75">
      <c r="A908" s="71" t="s">
        <v>356</v>
      </c>
      <c r="B908" t="s">
        <v>356</v>
      </c>
      <c r="C908">
        <v>13430</v>
      </c>
      <c r="D908" s="216">
        <f>Übersicht!$X$1</f>
        <v>0</v>
      </c>
      <c r="E908" s="216">
        <f>Übersicht!$AC$1</f>
        <v>0</v>
      </c>
      <c r="F908" s="216">
        <v>13430</v>
      </c>
      <c r="G908" s="216">
        <f>Übersicht!AE$11</f>
        <v>0</v>
      </c>
      <c r="H908" s="216">
        <f>Übersicht!AE$52</f>
        <v>0</v>
      </c>
      <c r="I908" s="219">
        <f t="shared" si="35"/>
        <v>0</v>
      </c>
      <c r="J908" s="219">
        <f t="shared" si="36"/>
        <v>0</v>
      </c>
    </row>
    <row r="909" spans="1:10" ht="12.75">
      <c r="A909" s="61" t="s">
        <v>362</v>
      </c>
      <c r="B909" t="s">
        <v>362</v>
      </c>
      <c r="C909">
        <v>13480</v>
      </c>
      <c r="D909" s="216">
        <f>Übersicht!$X$1</f>
        <v>0</v>
      </c>
      <c r="E909" s="216">
        <f>Übersicht!$AC$1</f>
        <v>0</v>
      </c>
      <c r="F909" s="216">
        <v>13480</v>
      </c>
      <c r="G909" s="216">
        <f>Übersicht!AE$11</f>
        <v>0</v>
      </c>
      <c r="H909" s="216">
        <f>Übersicht!AE$53</f>
        <v>0</v>
      </c>
      <c r="I909" s="219">
        <f t="shared" si="35"/>
        <v>0</v>
      </c>
      <c r="J909" s="219">
        <f t="shared" si="36"/>
        <v>0</v>
      </c>
    </row>
    <row r="910" spans="1:10" ht="12.75">
      <c r="A910" s="71" t="s">
        <v>369</v>
      </c>
      <c r="B910" t="s">
        <v>369</v>
      </c>
      <c r="C910">
        <v>13490</v>
      </c>
      <c r="D910" s="216">
        <f>Übersicht!$X$1</f>
        <v>0</v>
      </c>
      <c r="E910" s="216">
        <f>Übersicht!$AC$1</f>
        <v>0</v>
      </c>
      <c r="F910" s="216">
        <v>13490</v>
      </c>
      <c r="G910" s="216">
        <f>Übersicht!AE$11</f>
        <v>0</v>
      </c>
      <c r="H910" s="216">
        <f>Übersicht!AE$54</f>
        <v>0</v>
      </c>
      <c r="I910" s="219">
        <f t="shared" si="35"/>
        <v>0</v>
      </c>
      <c r="J910" s="219">
        <f t="shared" si="36"/>
        <v>0</v>
      </c>
    </row>
    <row r="911" spans="1:10" ht="12.75">
      <c r="A911" s="61" t="s">
        <v>376</v>
      </c>
      <c r="B911" t="s">
        <v>376</v>
      </c>
      <c r="C911">
        <v>13640</v>
      </c>
      <c r="D911" s="216">
        <f>Übersicht!$X$1</f>
        <v>0</v>
      </c>
      <c r="E911" s="216">
        <f>Übersicht!$AC$1</f>
        <v>0</v>
      </c>
      <c r="F911" s="216">
        <v>13640</v>
      </c>
      <c r="G911" s="216">
        <f>Übersicht!AE$11</f>
        <v>0</v>
      </c>
      <c r="H911" s="216">
        <f>Übersicht!AE$55</f>
        <v>0</v>
      </c>
      <c r="I911" s="219">
        <f t="shared" si="35"/>
        <v>0</v>
      </c>
      <c r="J911" s="219">
        <f t="shared" si="36"/>
        <v>0</v>
      </c>
    </row>
    <row r="912" spans="1:10" ht="12.75">
      <c r="A912" s="71" t="s">
        <v>383</v>
      </c>
      <c r="B912" t="s">
        <v>383</v>
      </c>
      <c r="C912">
        <v>14370</v>
      </c>
      <c r="D912" s="216">
        <f>Übersicht!$X$1</f>
        <v>0</v>
      </c>
      <c r="E912" s="216">
        <f>Übersicht!$AC$1</f>
        <v>0</v>
      </c>
      <c r="F912" s="216">
        <v>14370</v>
      </c>
      <c r="G912" s="216">
        <f>Übersicht!AE$11</f>
        <v>0</v>
      </c>
      <c r="H912" s="216">
        <f>Übersicht!AE$56</f>
        <v>0</v>
      </c>
      <c r="I912" s="219">
        <f t="shared" si="35"/>
        <v>0</v>
      </c>
      <c r="J912" s="219">
        <f t="shared" si="36"/>
        <v>0</v>
      </c>
    </row>
    <row r="913" spans="1:10" ht="12.75">
      <c r="A913" s="61" t="s">
        <v>389</v>
      </c>
      <c r="B913" t="s">
        <v>389</v>
      </c>
      <c r="C913">
        <v>14400</v>
      </c>
      <c r="D913" s="216">
        <f>Übersicht!$X$1</f>
        <v>0</v>
      </c>
      <c r="E913" s="216">
        <f>Übersicht!$AC$1</f>
        <v>0</v>
      </c>
      <c r="F913" s="216">
        <v>14400</v>
      </c>
      <c r="G913" s="216">
        <f>Übersicht!AE$11</f>
        <v>0</v>
      </c>
      <c r="H913" s="216">
        <f>Übersicht!AE$57</f>
        <v>0</v>
      </c>
      <c r="I913" s="219">
        <f t="shared" si="35"/>
        <v>0</v>
      </c>
      <c r="J913" s="219">
        <f t="shared" si="36"/>
        <v>0</v>
      </c>
    </row>
    <row r="914" spans="1:10" ht="12.75">
      <c r="A914" s="71" t="s">
        <v>395</v>
      </c>
      <c r="B914" t="s">
        <v>395</v>
      </c>
      <c r="C914">
        <v>14420</v>
      </c>
      <c r="D914" s="216">
        <f>Übersicht!$X$1</f>
        <v>0</v>
      </c>
      <c r="E914" s="216">
        <f>Übersicht!$AC$1</f>
        <v>0</v>
      </c>
      <c r="F914" s="216">
        <v>14420</v>
      </c>
      <c r="G914" s="216">
        <f>Übersicht!AE$11</f>
        <v>0</v>
      </c>
      <c r="H914" s="216">
        <f>Übersicht!AE$58</f>
        <v>0</v>
      </c>
      <c r="I914" s="219">
        <f t="shared" si="35"/>
        <v>0</v>
      </c>
      <c r="J914" s="219">
        <f t="shared" si="36"/>
        <v>0</v>
      </c>
    </row>
    <row r="915" spans="1:10" ht="12.75">
      <c r="A915" s="61" t="s">
        <v>401</v>
      </c>
      <c r="B915" t="s">
        <v>401</v>
      </c>
      <c r="C915">
        <v>14540</v>
      </c>
      <c r="D915" s="216">
        <f>Übersicht!$X$1</f>
        <v>0</v>
      </c>
      <c r="E915" s="216">
        <f>Übersicht!$AC$1</f>
        <v>0</v>
      </c>
      <c r="F915" s="216">
        <v>14540</v>
      </c>
      <c r="G915" s="216">
        <f>Übersicht!AE$11</f>
        <v>0</v>
      </c>
      <c r="H915" s="216">
        <f>Übersicht!AE$59</f>
        <v>0</v>
      </c>
      <c r="I915" s="219">
        <f t="shared" si="35"/>
        <v>0</v>
      </c>
      <c r="J915" s="219">
        <f t="shared" si="36"/>
        <v>0</v>
      </c>
    </row>
    <row r="916" spans="1:10" ht="12.75">
      <c r="A916" s="71" t="s">
        <v>407</v>
      </c>
      <c r="B916" t="s">
        <v>407</v>
      </c>
      <c r="C916">
        <v>14610</v>
      </c>
      <c r="D916" s="216">
        <f>Übersicht!$X$1</f>
        <v>0</v>
      </c>
      <c r="E916" s="216">
        <f>Übersicht!$AC$1</f>
        <v>0</v>
      </c>
      <c r="F916" s="216">
        <v>14610</v>
      </c>
      <c r="G916" s="216">
        <f>Übersicht!AE$11</f>
        <v>0</v>
      </c>
      <c r="H916" s="216">
        <f>Übersicht!AE$60</f>
        <v>0</v>
      </c>
      <c r="I916" s="219">
        <f t="shared" si="35"/>
        <v>0</v>
      </c>
      <c r="J916" s="219">
        <f t="shared" si="36"/>
        <v>0</v>
      </c>
    </row>
    <row r="917" spans="1:10" ht="12.75">
      <c r="A917" s="61" t="s">
        <v>413</v>
      </c>
      <c r="B917" t="s">
        <v>413</v>
      </c>
      <c r="C917">
        <v>14620</v>
      </c>
      <c r="D917" s="216">
        <f>Übersicht!$X$1</f>
        <v>0</v>
      </c>
      <c r="E917" s="216">
        <f>Übersicht!$AC$1</f>
        <v>0</v>
      </c>
      <c r="F917" s="216">
        <v>14620</v>
      </c>
      <c r="G917" s="216">
        <f>Übersicht!AE$11</f>
        <v>0</v>
      </c>
      <c r="H917" s="216">
        <f>Übersicht!AE$61</f>
        <v>0</v>
      </c>
      <c r="I917" s="219">
        <f t="shared" si="35"/>
        <v>0</v>
      </c>
      <c r="J917" s="219">
        <f t="shared" si="36"/>
        <v>0</v>
      </c>
    </row>
    <row r="918" spans="1:10" ht="12.75">
      <c r="A918" s="108" t="s">
        <v>419</v>
      </c>
      <c r="B918" t="s">
        <v>419</v>
      </c>
      <c r="C918">
        <v>14640</v>
      </c>
      <c r="D918" s="216">
        <f>Übersicht!$X$1</f>
        <v>0</v>
      </c>
      <c r="E918" s="216">
        <f>Übersicht!$AC$1</f>
        <v>0</v>
      </c>
      <c r="F918" s="216">
        <v>14640</v>
      </c>
      <c r="G918" s="216">
        <f>Übersicht!AE$11</f>
        <v>0</v>
      </c>
      <c r="H918" s="216">
        <f>Übersicht!AE$62</f>
        <v>0</v>
      </c>
      <c r="I918" s="219">
        <f t="shared" si="35"/>
        <v>0</v>
      </c>
      <c r="J918" s="219">
        <f t="shared" si="36"/>
        <v>0</v>
      </c>
    </row>
    <row r="919" spans="1:10" ht="12.75">
      <c r="A919" s="61" t="s">
        <v>425</v>
      </c>
      <c r="B919" t="s">
        <v>425</v>
      </c>
      <c r="C919">
        <v>14790</v>
      </c>
      <c r="D919" s="216">
        <f>Übersicht!$X$1</f>
        <v>0</v>
      </c>
      <c r="E919" s="216">
        <f>Übersicht!$AC$1</f>
        <v>0</v>
      </c>
      <c r="F919" s="216">
        <v>14790</v>
      </c>
      <c r="G919" s="216">
        <f>Übersicht!AE$11</f>
        <v>0</v>
      </c>
      <c r="H919" s="216">
        <f>Übersicht!AE$63</f>
        <v>0</v>
      </c>
      <c r="I919" s="219">
        <f t="shared" si="35"/>
        <v>0</v>
      </c>
      <c r="J919" s="219">
        <f t="shared" si="36"/>
        <v>0</v>
      </c>
    </row>
    <row r="920" spans="1:10" ht="12.75">
      <c r="A920" s="58" t="s">
        <v>55</v>
      </c>
      <c r="B920" t="s">
        <v>55</v>
      </c>
      <c r="C920">
        <v>14860</v>
      </c>
      <c r="D920" s="216">
        <f>Übersicht!$X$1</f>
        <v>0</v>
      </c>
      <c r="E920" s="216">
        <f>Übersicht!$AC$1</f>
        <v>0</v>
      </c>
      <c r="F920" s="216">
        <v>14860</v>
      </c>
      <c r="G920" s="216">
        <f>Übersicht!AP$11</f>
        <v>0</v>
      </c>
      <c r="H920" s="216">
        <f>Übersicht!AP$14</f>
        <v>0</v>
      </c>
      <c r="I920" s="219">
        <f t="shared" si="35"/>
        <v>0</v>
      </c>
      <c r="J920" s="219">
        <f t="shared" si="36"/>
        <v>0</v>
      </c>
    </row>
    <row r="921" spans="1:10" ht="12.75">
      <c r="A921" s="68" t="s">
        <v>64</v>
      </c>
      <c r="B921" t="s">
        <v>64</v>
      </c>
      <c r="C921">
        <v>14870</v>
      </c>
      <c r="D921" s="216">
        <f>Übersicht!$X$1</f>
        <v>0</v>
      </c>
      <c r="E921" s="216">
        <f>Übersicht!$AC$1</f>
        <v>0</v>
      </c>
      <c r="F921" s="216">
        <v>14870</v>
      </c>
      <c r="G921" s="216">
        <f>Übersicht!AP$11</f>
        <v>0</v>
      </c>
      <c r="H921" s="216">
        <f>Übersicht!AP$15</f>
        <v>0</v>
      </c>
      <c r="I921" s="219">
        <f t="shared" si="35"/>
        <v>0</v>
      </c>
      <c r="J921" s="219">
        <f t="shared" si="36"/>
        <v>0</v>
      </c>
    </row>
    <row r="922" spans="1:10" ht="12.75">
      <c r="A922" s="76" t="s">
        <v>73</v>
      </c>
      <c r="B922" t="s">
        <v>73</v>
      </c>
      <c r="C922">
        <v>14900</v>
      </c>
      <c r="D922" s="216">
        <f>Übersicht!$X$1</f>
        <v>0</v>
      </c>
      <c r="E922" s="216">
        <f>Übersicht!$AC$1</f>
        <v>0</v>
      </c>
      <c r="F922" s="216">
        <v>14900</v>
      </c>
      <c r="G922" s="216">
        <f>Übersicht!AP$11</f>
        <v>0</v>
      </c>
      <c r="H922" s="216">
        <f>Übersicht!AP$16</f>
        <v>0</v>
      </c>
      <c r="I922" s="219">
        <f t="shared" si="35"/>
        <v>0</v>
      </c>
      <c r="J922" s="219">
        <f t="shared" si="36"/>
        <v>0</v>
      </c>
    </row>
    <row r="923" spans="1:10" ht="12.75">
      <c r="A923" s="68" t="s">
        <v>81</v>
      </c>
      <c r="B923" t="s">
        <v>81</v>
      </c>
      <c r="C923">
        <v>15080</v>
      </c>
      <c r="D923" s="216">
        <f>Übersicht!$X$1</f>
        <v>0</v>
      </c>
      <c r="E923" s="216">
        <f>Übersicht!$AC$1</f>
        <v>0</v>
      </c>
      <c r="F923" s="216">
        <v>15080</v>
      </c>
      <c r="G923" s="216">
        <f>Übersicht!AP$11</f>
        <v>0</v>
      </c>
      <c r="H923" s="216">
        <f>Übersicht!AP$17</f>
        <v>0</v>
      </c>
      <c r="I923" s="219">
        <f t="shared" si="35"/>
        <v>0</v>
      </c>
      <c r="J923" s="219">
        <f t="shared" si="36"/>
        <v>0</v>
      </c>
    </row>
    <row r="924" spans="1:10" ht="12.75">
      <c r="A924" s="76" t="s">
        <v>89</v>
      </c>
      <c r="B924" t="s">
        <v>89</v>
      </c>
      <c r="C924">
        <v>15150</v>
      </c>
      <c r="D924" s="216">
        <f>Übersicht!$X$1</f>
        <v>0</v>
      </c>
      <c r="E924" s="216">
        <f>Übersicht!$AC$1</f>
        <v>0</v>
      </c>
      <c r="F924" s="216">
        <v>15150</v>
      </c>
      <c r="G924" s="216">
        <f>Übersicht!AP$11</f>
        <v>0</v>
      </c>
      <c r="H924" s="216">
        <f>Übersicht!AP$18</f>
        <v>0</v>
      </c>
      <c r="I924" s="219">
        <f t="shared" si="35"/>
        <v>0</v>
      </c>
      <c r="J924" s="219">
        <f t="shared" si="36"/>
        <v>0</v>
      </c>
    </row>
    <row r="925" spans="1:10" ht="12.75">
      <c r="A925" s="68" t="s">
        <v>98</v>
      </c>
      <c r="B925" t="s">
        <v>98</v>
      </c>
      <c r="C925">
        <v>15200</v>
      </c>
      <c r="D925" s="216">
        <f>Übersicht!$X$1</f>
        <v>0</v>
      </c>
      <c r="E925" s="216">
        <f>Übersicht!$AC$1</f>
        <v>0</v>
      </c>
      <c r="F925" s="216">
        <v>15200</v>
      </c>
      <c r="G925" s="216">
        <f>Übersicht!AP$11</f>
        <v>0</v>
      </c>
      <c r="H925" s="216">
        <f>Übersicht!AP$19</f>
        <v>0</v>
      </c>
      <c r="I925" s="219">
        <f t="shared" si="35"/>
        <v>0</v>
      </c>
      <c r="J925" s="219">
        <f t="shared" si="36"/>
        <v>0</v>
      </c>
    </row>
    <row r="926" spans="1:10" ht="12.75">
      <c r="A926" s="76" t="s">
        <v>106</v>
      </c>
      <c r="B926" t="s">
        <v>106</v>
      </c>
      <c r="C926">
        <v>15390</v>
      </c>
      <c r="D926" s="216">
        <f>Übersicht!$X$1</f>
        <v>0</v>
      </c>
      <c r="E926" s="216">
        <f>Übersicht!$AC$1</f>
        <v>0</v>
      </c>
      <c r="F926" s="216">
        <v>15390</v>
      </c>
      <c r="G926" s="216">
        <f>Übersicht!AP$11</f>
        <v>0</v>
      </c>
      <c r="H926" s="216">
        <f>Übersicht!AP$20</f>
        <v>0</v>
      </c>
      <c r="I926" s="219">
        <f t="shared" si="35"/>
        <v>0</v>
      </c>
      <c r="J926" s="219">
        <f t="shared" si="36"/>
        <v>0</v>
      </c>
    </row>
    <row r="927" spans="1:10" ht="12.75">
      <c r="A927" s="68" t="s">
        <v>114</v>
      </c>
      <c r="B927" t="s">
        <v>114</v>
      </c>
      <c r="C927">
        <v>15490</v>
      </c>
      <c r="D927" s="216">
        <f>Übersicht!$X$1</f>
        <v>0</v>
      </c>
      <c r="E927" s="216">
        <f>Übersicht!$AC$1</f>
        <v>0</v>
      </c>
      <c r="F927" s="216">
        <v>15490</v>
      </c>
      <c r="G927" s="216">
        <f>Übersicht!AP$11</f>
        <v>0</v>
      </c>
      <c r="H927" s="216">
        <f>Übersicht!AP$21</f>
        <v>0</v>
      </c>
      <c r="I927" s="219">
        <f t="shared" si="35"/>
        <v>0</v>
      </c>
      <c r="J927" s="219">
        <f t="shared" si="36"/>
        <v>0</v>
      </c>
    </row>
    <row r="928" spans="1:10" ht="12.75">
      <c r="A928" s="76" t="s">
        <v>123</v>
      </c>
      <c r="B928" t="s">
        <v>123</v>
      </c>
      <c r="C928">
        <v>15570</v>
      </c>
      <c r="D928" s="216">
        <f>Übersicht!$X$1</f>
        <v>0</v>
      </c>
      <c r="E928" s="216">
        <f>Übersicht!$AC$1</f>
        <v>0</v>
      </c>
      <c r="F928" s="216">
        <v>15570</v>
      </c>
      <c r="G928" s="216">
        <f>Übersicht!AP$11</f>
        <v>0</v>
      </c>
      <c r="H928" s="216">
        <f>Übersicht!AP$22</f>
        <v>0</v>
      </c>
      <c r="I928" s="219">
        <f t="shared" si="35"/>
        <v>0</v>
      </c>
      <c r="J928" s="219">
        <f t="shared" si="36"/>
        <v>0</v>
      </c>
    </row>
    <row r="929" spans="1:10" ht="12.75">
      <c r="A929" s="68" t="s">
        <v>131</v>
      </c>
      <c r="B929" t="s">
        <v>131</v>
      </c>
      <c r="C929">
        <v>15600</v>
      </c>
      <c r="D929" s="216">
        <f>Übersicht!$X$1</f>
        <v>0</v>
      </c>
      <c r="E929" s="216">
        <f>Übersicht!$AC$1</f>
        <v>0</v>
      </c>
      <c r="F929" s="216">
        <v>15600</v>
      </c>
      <c r="G929" s="216">
        <f>Übersicht!AP$11</f>
        <v>0</v>
      </c>
      <c r="H929" s="216">
        <f>Übersicht!AP$23</f>
        <v>0</v>
      </c>
      <c r="I929" s="219">
        <f t="shared" si="35"/>
        <v>0</v>
      </c>
      <c r="J929" s="219">
        <f t="shared" si="36"/>
        <v>0</v>
      </c>
    </row>
    <row r="930" spans="1:10" ht="12.75">
      <c r="A930" s="76" t="s">
        <v>139</v>
      </c>
      <c r="B930" t="s">
        <v>139</v>
      </c>
      <c r="C930">
        <v>15630</v>
      </c>
      <c r="D930" s="216">
        <f>Übersicht!$X$1</f>
        <v>0</v>
      </c>
      <c r="E930" s="216">
        <f>Übersicht!$AC$1</f>
        <v>0</v>
      </c>
      <c r="F930" s="216">
        <v>15630</v>
      </c>
      <c r="G930" s="216">
        <f>Übersicht!AP$11</f>
        <v>0</v>
      </c>
      <c r="H930" s="216">
        <f>Übersicht!AP$24</f>
        <v>0</v>
      </c>
      <c r="I930" s="219">
        <f t="shared" si="35"/>
        <v>0</v>
      </c>
      <c r="J930" s="219">
        <f t="shared" si="36"/>
        <v>0</v>
      </c>
    </row>
    <row r="931" spans="1:10" ht="12.75">
      <c r="A931" s="68" t="s">
        <v>496</v>
      </c>
      <c r="B931" t="s">
        <v>496</v>
      </c>
      <c r="C931">
        <v>15671</v>
      </c>
      <c r="D931" s="216">
        <f>Übersicht!$X$1</f>
        <v>0</v>
      </c>
      <c r="E931" s="216">
        <f>Übersicht!$AC$1</f>
        <v>0</v>
      </c>
      <c r="F931" s="216">
        <v>15671</v>
      </c>
      <c r="G931" s="216">
        <f>Übersicht!AP$11</f>
        <v>0</v>
      </c>
      <c r="H931" s="216">
        <f>Übersicht!AP$25</f>
        <v>0</v>
      </c>
      <c r="I931" s="219">
        <f t="shared" si="35"/>
        <v>0</v>
      </c>
      <c r="J931" s="219">
        <f t="shared" si="36"/>
        <v>0</v>
      </c>
    </row>
    <row r="932" spans="1:8" ht="12.75">
      <c r="A932" s="220" t="s">
        <v>497</v>
      </c>
      <c r="B932" t="s">
        <v>497</v>
      </c>
      <c r="C932">
        <v>15673</v>
      </c>
      <c r="D932" s="216">
        <f>Übersicht!$X$1</f>
        <v>0</v>
      </c>
      <c r="E932" s="216">
        <f>Übersicht!$AC$1</f>
        <v>0</v>
      </c>
      <c r="F932" s="216">
        <v>15673</v>
      </c>
      <c r="G932" s="216">
        <f>Übersicht!AP$11</f>
        <v>0</v>
      </c>
      <c r="H932" s="216">
        <f>Übersicht!AP$26</f>
        <v>0</v>
      </c>
    </row>
    <row r="933" spans="1:8" ht="12.75">
      <c r="A933" s="68" t="s">
        <v>498</v>
      </c>
      <c r="B933" t="s">
        <v>498</v>
      </c>
      <c r="D933" s="216">
        <f>Übersicht!$X$1</f>
        <v>0</v>
      </c>
      <c r="E933" s="216">
        <f>Übersicht!$AC$1</f>
        <v>0</v>
      </c>
      <c r="F933" s="216"/>
      <c r="G933" s="216">
        <f>Übersicht!AP$11</f>
        <v>0</v>
      </c>
      <c r="H933" s="216">
        <f>Übersicht!AP$27</f>
        <v>0</v>
      </c>
    </row>
    <row r="934" spans="1:10" ht="12.75">
      <c r="A934" s="76" t="s">
        <v>171</v>
      </c>
      <c r="B934" t="s">
        <v>171</v>
      </c>
      <c r="C934">
        <v>15720</v>
      </c>
      <c r="D934" s="216">
        <f>Übersicht!$X$1</f>
        <v>0</v>
      </c>
      <c r="E934" s="216">
        <f>Übersicht!$AC$1</f>
        <v>0</v>
      </c>
      <c r="F934" s="216">
        <v>15720</v>
      </c>
      <c r="G934" s="216">
        <f>Übersicht!AP$11</f>
        <v>0</v>
      </c>
      <c r="H934" s="216">
        <f>Übersicht!AP$28</f>
        <v>0</v>
      </c>
      <c r="I934" s="219">
        <f t="shared" si="35"/>
        <v>0</v>
      </c>
      <c r="J934" s="219">
        <f t="shared" si="36"/>
        <v>0</v>
      </c>
    </row>
    <row r="935" spans="1:10" ht="12.75">
      <c r="A935" s="68" t="s">
        <v>499</v>
      </c>
      <c r="B935" t="s">
        <v>499</v>
      </c>
      <c r="C935">
        <v>15820</v>
      </c>
      <c r="D935" s="216">
        <f>Übersicht!$X$1</f>
        <v>0</v>
      </c>
      <c r="E935" s="216">
        <f>Übersicht!$AC$1</f>
        <v>0</v>
      </c>
      <c r="F935" s="216">
        <v>15820</v>
      </c>
      <c r="G935" s="216">
        <f>Übersicht!AP$11</f>
        <v>0</v>
      </c>
      <c r="H935" s="216">
        <f>Übersicht!AP$29</f>
        <v>0</v>
      </c>
      <c r="I935" s="219">
        <f t="shared" si="35"/>
        <v>0</v>
      </c>
      <c r="J935" s="219">
        <f t="shared" si="36"/>
        <v>0</v>
      </c>
    </row>
    <row r="936" spans="1:10" ht="12.75">
      <c r="A936" s="76" t="s">
        <v>187</v>
      </c>
      <c r="B936" t="s">
        <v>187</v>
      </c>
      <c r="C936">
        <v>15910</v>
      </c>
      <c r="D936" s="216">
        <f>Übersicht!$X$1</f>
        <v>0</v>
      </c>
      <c r="E936" s="216">
        <f>Übersicht!$AC$1</f>
        <v>0</v>
      </c>
      <c r="F936" s="216">
        <v>15910</v>
      </c>
      <c r="G936" s="216">
        <f>Übersicht!AP$11</f>
        <v>0</v>
      </c>
      <c r="H936" s="216">
        <f>Übersicht!AP$30</f>
        <v>0</v>
      </c>
      <c r="I936" s="219">
        <f t="shared" si="35"/>
        <v>0</v>
      </c>
      <c r="J936" s="219">
        <f t="shared" si="36"/>
        <v>0</v>
      </c>
    </row>
    <row r="937" spans="1:10" ht="12.75">
      <c r="A937" s="68" t="s">
        <v>195</v>
      </c>
      <c r="B937" t="s">
        <v>195</v>
      </c>
      <c r="C937">
        <v>15980</v>
      </c>
      <c r="D937" s="216">
        <f>Übersicht!$X$1</f>
        <v>0</v>
      </c>
      <c r="E937" s="216">
        <f>Übersicht!$AC$1</f>
        <v>0</v>
      </c>
      <c r="F937" s="216">
        <v>15980</v>
      </c>
      <c r="G937" s="216">
        <f>Übersicht!AP$11</f>
        <v>0</v>
      </c>
      <c r="H937" s="216">
        <f>Übersicht!AP$31</f>
        <v>0</v>
      </c>
      <c r="I937" s="219">
        <f t="shared" si="35"/>
        <v>0</v>
      </c>
      <c r="J937" s="219">
        <f t="shared" si="36"/>
        <v>0</v>
      </c>
    </row>
    <row r="938" spans="1:10" ht="12.75">
      <c r="A938" s="76" t="s">
        <v>203</v>
      </c>
      <c r="B938" t="s">
        <v>203</v>
      </c>
      <c r="C938">
        <v>16360</v>
      </c>
      <c r="D938" s="216">
        <f>Übersicht!$X$1</f>
        <v>0</v>
      </c>
      <c r="E938" s="216">
        <f>Übersicht!$AC$1</f>
        <v>0</v>
      </c>
      <c r="F938" s="216">
        <v>16360</v>
      </c>
      <c r="G938" s="216">
        <f>Übersicht!AP$11</f>
        <v>0</v>
      </c>
      <c r="H938" s="216">
        <f>Übersicht!AP$32</f>
        <v>0</v>
      </c>
      <c r="I938" s="219">
        <f t="shared" si="35"/>
        <v>0</v>
      </c>
      <c r="J938" s="219">
        <f t="shared" si="36"/>
        <v>0</v>
      </c>
    </row>
    <row r="939" spans="1:10" ht="12.75">
      <c r="A939" s="68" t="s">
        <v>211</v>
      </c>
      <c r="B939" t="s">
        <v>211</v>
      </c>
      <c r="C939">
        <v>16400</v>
      </c>
      <c r="D939" s="216">
        <f>Übersicht!$X$1</f>
        <v>0</v>
      </c>
      <c r="E939" s="216">
        <f>Übersicht!$AC$1</f>
        <v>0</v>
      </c>
      <c r="F939" s="216">
        <v>16400</v>
      </c>
      <c r="G939" s="216">
        <f>Übersicht!AP$11</f>
        <v>0</v>
      </c>
      <c r="H939" s="216">
        <f>Übersicht!AP$33</f>
        <v>0</v>
      </c>
      <c r="I939" s="219">
        <f t="shared" si="35"/>
        <v>0</v>
      </c>
      <c r="J939" s="219">
        <f t="shared" si="36"/>
        <v>0</v>
      </c>
    </row>
    <row r="940" spans="1:10" ht="12.75">
      <c r="A940" s="76" t="s">
        <v>219</v>
      </c>
      <c r="B940" t="s">
        <v>219</v>
      </c>
      <c r="C940">
        <v>16490</v>
      </c>
      <c r="D940" s="216">
        <f>Übersicht!$X$1</f>
        <v>0</v>
      </c>
      <c r="E940" s="216">
        <f>Übersicht!$AC$1</f>
        <v>0</v>
      </c>
      <c r="F940" s="216">
        <v>16490</v>
      </c>
      <c r="G940" s="216">
        <f>Übersicht!AP$11</f>
        <v>0</v>
      </c>
      <c r="H940" s="216">
        <f>Übersicht!AP$34</f>
        <v>0</v>
      </c>
      <c r="I940" s="219">
        <f t="shared" si="35"/>
        <v>0</v>
      </c>
      <c r="J940" s="219">
        <f t="shared" si="36"/>
        <v>0</v>
      </c>
    </row>
    <row r="941" spans="1:10" ht="12.75">
      <c r="A941" s="68" t="s">
        <v>227</v>
      </c>
      <c r="B941" t="s">
        <v>227</v>
      </c>
      <c r="C941">
        <v>16530</v>
      </c>
      <c r="D941" s="216">
        <f>Übersicht!$X$1</f>
        <v>0</v>
      </c>
      <c r="E941" s="216">
        <f>Übersicht!$AC$1</f>
        <v>0</v>
      </c>
      <c r="F941" s="216">
        <v>16530</v>
      </c>
      <c r="G941" s="216">
        <f>Übersicht!AP$11</f>
        <v>0</v>
      </c>
      <c r="H941" s="216">
        <f>Übersicht!AP$35</f>
        <v>0</v>
      </c>
      <c r="I941" s="219">
        <f t="shared" si="35"/>
        <v>0</v>
      </c>
      <c r="J941" s="219">
        <f t="shared" si="36"/>
        <v>0</v>
      </c>
    </row>
    <row r="942" spans="1:10" ht="12.75">
      <c r="A942" s="76" t="s">
        <v>235</v>
      </c>
      <c r="B942" t="s">
        <v>235</v>
      </c>
      <c r="C942">
        <v>16540</v>
      </c>
      <c r="D942" s="216">
        <f>Übersicht!$X$1</f>
        <v>0</v>
      </c>
      <c r="E942" s="216">
        <f>Übersicht!$AC$1</f>
        <v>0</v>
      </c>
      <c r="F942" s="216">
        <v>16540</v>
      </c>
      <c r="G942" s="216">
        <f>Übersicht!AP$11</f>
        <v>0</v>
      </c>
      <c r="H942" s="216">
        <f>Übersicht!AP$36</f>
        <v>0</v>
      </c>
      <c r="I942" s="219">
        <f t="shared" si="35"/>
        <v>0</v>
      </c>
      <c r="J942" s="219">
        <f t="shared" si="36"/>
        <v>0</v>
      </c>
    </row>
    <row r="943" spans="1:10" ht="12.75">
      <c r="A943" s="68" t="s">
        <v>243</v>
      </c>
      <c r="B943" t="s">
        <v>243</v>
      </c>
      <c r="C943">
        <v>16600</v>
      </c>
      <c r="D943" s="216">
        <f>Übersicht!$X$1</f>
        <v>0</v>
      </c>
      <c r="E943" s="216">
        <f>Übersicht!$AC$1</f>
        <v>0</v>
      </c>
      <c r="F943" s="216">
        <v>16600</v>
      </c>
      <c r="G943" s="216">
        <f>Übersicht!AP$11</f>
        <v>0</v>
      </c>
      <c r="H943" s="216">
        <f>Übersicht!AP$37</f>
        <v>0</v>
      </c>
      <c r="I943" s="219">
        <f t="shared" si="35"/>
        <v>0</v>
      </c>
      <c r="J943" s="219">
        <f t="shared" si="36"/>
        <v>0</v>
      </c>
    </row>
    <row r="944" spans="1:10" ht="12.75">
      <c r="A944" s="76" t="s">
        <v>251</v>
      </c>
      <c r="B944" t="s">
        <v>251</v>
      </c>
      <c r="C944">
        <v>16630</v>
      </c>
      <c r="D944" s="216">
        <f>Übersicht!$X$1</f>
        <v>0</v>
      </c>
      <c r="E944" s="216">
        <f>Übersicht!$AC$1</f>
        <v>0</v>
      </c>
      <c r="F944" s="216">
        <v>16630</v>
      </c>
      <c r="G944" s="216">
        <f>Übersicht!AP$11</f>
        <v>0</v>
      </c>
      <c r="H944" s="216">
        <f>Übersicht!AP$38</f>
        <v>0</v>
      </c>
      <c r="I944" s="219">
        <f t="shared" si="35"/>
        <v>0</v>
      </c>
      <c r="J944" s="219">
        <f t="shared" si="36"/>
        <v>0</v>
      </c>
    </row>
    <row r="945" spans="1:10" ht="12.75">
      <c r="A945" s="68" t="s">
        <v>259</v>
      </c>
      <c r="B945" t="s">
        <v>259</v>
      </c>
      <c r="C945">
        <v>16660</v>
      </c>
      <c r="D945" s="216">
        <f>Übersicht!$X$1</f>
        <v>0</v>
      </c>
      <c r="E945" s="216">
        <f>Übersicht!$AC$1</f>
        <v>0</v>
      </c>
      <c r="F945" s="216">
        <v>16660</v>
      </c>
      <c r="G945" s="216">
        <f>Übersicht!AP$11</f>
        <v>0</v>
      </c>
      <c r="H945" s="216">
        <f>Übersicht!AP$39</f>
        <v>0</v>
      </c>
      <c r="I945" s="219">
        <f t="shared" si="35"/>
        <v>0</v>
      </c>
      <c r="J945" s="219">
        <f t="shared" si="36"/>
        <v>0</v>
      </c>
    </row>
    <row r="946" spans="1:10" ht="12.75">
      <c r="A946" s="76" t="s">
        <v>267</v>
      </c>
      <c r="B946" t="s">
        <v>267</v>
      </c>
      <c r="C946">
        <v>16790</v>
      </c>
      <c r="D946" s="216">
        <f>Übersicht!$X$1</f>
        <v>0</v>
      </c>
      <c r="E946" s="216">
        <f>Übersicht!$AC$1</f>
        <v>0</v>
      </c>
      <c r="F946" s="216">
        <v>16790</v>
      </c>
      <c r="G946" s="216">
        <f>Übersicht!AP$11</f>
        <v>0</v>
      </c>
      <c r="H946" s="216">
        <f>Übersicht!AP$40</f>
        <v>0</v>
      </c>
      <c r="I946" s="219">
        <f t="shared" si="35"/>
        <v>0</v>
      </c>
      <c r="J946" s="219">
        <f t="shared" si="36"/>
        <v>0</v>
      </c>
    </row>
    <row r="947" spans="1:10" ht="12.75">
      <c r="A947" s="68" t="s">
        <v>275</v>
      </c>
      <c r="B947" t="s">
        <v>275</v>
      </c>
      <c r="C947">
        <v>17100</v>
      </c>
      <c r="D947" s="216">
        <f>Übersicht!$X$1</f>
        <v>0</v>
      </c>
      <c r="E947" s="216">
        <f>Übersicht!$AC$1</f>
        <v>0</v>
      </c>
      <c r="F947" s="216">
        <v>17100</v>
      </c>
      <c r="G947" s="216">
        <f>Übersicht!AP$11</f>
        <v>0</v>
      </c>
      <c r="H947" s="216">
        <f>Übersicht!AP$41</f>
        <v>0</v>
      </c>
      <c r="I947" s="219">
        <f t="shared" si="35"/>
        <v>0</v>
      </c>
      <c r="J947" s="219">
        <f t="shared" si="36"/>
        <v>0</v>
      </c>
    </row>
    <row r="948" spans="1:10" ht="12.75">
      <c r="A948" s="76" t="s">
        <v>283</v>
      </c>
      <c r="B948" t="s">
        <v>283</v>
      </c>
      <c r="C948">
        <v>17170</v>
      </c>
      <c r="D948" s="216">
        <f>Übersicht!$X$1</f>
        <v>0</v>
      </c>
      <c r="E948" s="216">
        <f>Übersicht!$AC$1</f>
        <v>0</v>
      </c>
      <c r="F948" s="216">
        <v>17170</v>
      </c>
      <c r="G948" s="216">
        <f>Übersicht!AP$11</f>
        <v>0</v>
      </c>
      <c r="H948" s="216">
        <f>Übersicht!AP$42</f>
        <v>0</v>
      </c>
      <c r="I948" s="219">
        <f t="shared" si="35"/>
        <v>0</v>
      </c>
      <c r="J948" s="219">
        <f t="shared" si="36"/>
        <v>0</v>
      </c>
    </row>
    <row r="949" spans="1:10" ht="12.75">
      <c r="A949" s="68" t="s">
        <v>291</v>
      </c>
      <c r="B949" t="s">
        <v>291</v>
      </c>
      <c r="C949">
        <v>18570</v>
      </c>
      <c r="D949" s="216">
        <f>Übersicht!$X$1</f>
        <v>0</v>
      </c>
      <c r="E949" s="216">
        <f>Übersicht!$AC$1</f>
        <v>0</v>
      </c>
      <c r="F949" s="216">
        <v>18570</v>
      </c>
      <c r="G949" s="216">
        <f>Übersicht!AP$11</f>
        <v>0</v>
      </c>
      <c r="H949" s="216">
        <f>Übersicht!AP$43</f>
        <v>0</v>
      </c>
      <c r="I949" s="219">
        <f t="shared" si="35"/>
        <v>0</v>
      </c>
      <c r="J949" s="219">
        <f t="shared" si="36"/>
        <v>0</v>
      </c>
    </row>
    <row r="950" spans="1:10" ht="12.75">
      <c r="A950" s="76" t="s">
        <v>299</v>
      </c>
      <c r="B950" t="s">
        <v>299</v>
      </c>
      <c r="C950">
        <v>18600</v>
      </c>
      <c r="D950" s="216">
        <f>Übersicht!$X$1</f>
        <v>0</v>
      </c>
      <c r="E950" s="216">
        <f>Übersicht!$AC$1</f>
        <v>0</v>
      </c>
      <c r="F950" s="216">
        <v>18600</v>
      </c>
      <c r="G950" s="216">
        <f>Übersicht!AP$11</f>
        <v>0</v>
      </c>
      <c r="H950" s="216">
        <f>Übersicht!AP$44</f>
        <v>0</v>
      </c>
      <c r="I950" s="219">
        <f t="shared" si="35"/>
        <v>0</v>
      </c>
      <c r="J950" s="219">
        <f t="shared" si="36"/>
        <v>0</v>
      </c>
    </row>
    <row r="951" spans="1:10" ht="12.75">
      <c r="A951" s="68" t="s">
        <v>307</v>
      </c>
      <c r="B951" t="s">
        <v>307</v>
      </c>
      <c r="C951">
        <v>18660</v>
      </c>
      <c r="D951" s="216">
        <f>Übersicht!$X$1</f>
        <v>0</v>
      </c>
      <c r="E951" s="216">
        <f>Übersicht!$AC$1</f>
        <v>0</v>
      </c>
      <c r="F951" s="216">
        <v>18660</v>
      </c>
      <c r="G951" s="216">
        <f>Übersicht!AP$11</f>
        <v>0</v>
      </c>
      <c r="H951" s="216">
        <f>Übersicht!AP$45</f>
        <v>0</v>
      </c>
      <c r="I951" s="219">
        <f t="shared" si="35"/>
        <v>0</v>
      </c>
      <c r="J951" s="219">
        <f t="shared" si="36"/>
        <v>0</v>
      </c>
    </row>
    <row r="952" spans="1:10" ht="12.75">
      <c r="A952" s="76" t="s">
        <v>315</v>
      </c>
      <c r="B952" t="s">
        <v>315</v>
      </c>
      <c r="C952">
        <v>18770</v>
      </c>
      <c r="D952" s="216">
        <f>Übersicht!$X$1</f>
        <v>0</v>
      </c>
      <c r="E952" s="216">
        <f>Übersicht!$AC$1</f>
        <v>0</v>
      </c>
      <c r="F952" s="216">
        <v>18770</v>
      </c>
      <c r="G952" s="216">
        <f>Übersicht!AP$11</f>
        <v>0</v>
      </c>
      <c r="H952" s="216">
        <f>Übersicht!AP$46</f>
        <v>0</v>
      </c>
      <c r="I952" s="219">
        <f t="shared" si="35"/>
        <v>0</v>
      </c>
      <c r="J952" s="219">
        <f t="shared" si="36"/>
        <v>0</v>
      </c>
    </row>
    <row r="953" spans="1:10" ht="12.75">
      <c r="A953" s="68" t="s">
        <v>323</v>
      </c>
      <c r="B953" t="s">
        <v>323</v>
      </c>
      <c r="C953">
        <v>18820</v>
      </c>
      <c r="D953" s="216">
        <f>Übersicht!$X$1</f>
        <v>0</v>
      </c>
      <c r="E953" s="216">
        <f>Übersicht!$AC$1</f>
        <v>0</v>
      </c>
      <c r="F953" s="216">
        <v>18820</v>
      </c>
      <c r="G953" s="216">
        <f>Übersicht!AP$11</f>
        <v>0</v>
      </c>
      <c r="H953" s="216">
        <f>Übersicht!AP$47</f>
        <v>0</v>
      </c>
      <c r="I953" s="219">
        <f t="shared" si="35"/>
        <v>0</v>
      </c>
      <c r="J953" s="219">
        <f t="shared" si="36"/>
        <v>0</v>
      </c>
    </row>
    <row r="954" spans="1:10" ht="12.75">
      <c r="A954" s="219">
        <f>Übersicht!AH$56</f>
        <v>0</v>
      </c>
      <c r="D954" s="216">
        <f>Übersicht!$X$1</f>
        <v>0</v>
      </c>
      <c r="E954" s="216">
        <f>Übersicht!$AC$1</f>
        <v>0</v>
      </c>
      <c r="G954" s="216">
        <f>Übersicht!AP$11</f>
        <v>0</v>
      </c>
      <c r="H954" s="221">
        <f>Übersicht!AP$56</f>
        <v>0</v>
      </c>
      <c r="I954" s="219">
        <f t="shared" si="35"/>
        <v>0</v>
      </c>
      <c r="J954" s="219">
        <f>IF(A954=B954,"richtig","falsch")</f>
        <v>0</v>
      </c>
    </row>
    <row r="955" spans="1:10" ht="12.75">
      <c r="A955" s="61">
        <f>Übersicht!AH$57</f>
        <v>0</v>
      </c>
      <c r="D955" s="216">
        <f>Übersicht!$X$1</f>
        <v>0</v>
      </c>
      <c r="E955" s="216">
        <f>Übersicht!$AC$1</f>
        <v>0</v>
      </c>
      <c r="G955" s="216">
        <f>Übersicht!AP$11</f>
        <v>0</v>
      </c>
      <c r="H955" s="216">
        <f>Übersicht!AP$57</f>
        <v>0</v>
      </c>
      <c r="I955" s="219">
        <f t="shared" si="35"/>
        <v>0</v>
      </c>
      <c r="J955" s="219">
        <f aca="true" t="shared" si="37" ref="J955:J960">IF(A955=B955,"richtig","falsch")</f>
        <v>0</v>
      </c>
    </row>
    <row r="956" spans="1:10" ht="12.75">
      <c r="A956" s="32">
        <f>Übersicht!AH$58</f>
        <v>0</v>
      </c>
      <c r="D956" s="216">
        <f>Übersicht!$X$1</f>
        <v>0</v>
      </c>
      <c r="E956" s="216">
        <f>Übersicht!$AC$1</f>
        <v>0</v>
      </c>
      <c r="G956" s="216">
        <f>Übersicht!AP$11</f>
        <v>0</v>
      </c>
      <c r="H956" s="216">
        <f>Übersicht!AP$58</f>
        <v>0</v>
      </c>
      <c r="I956" s="219">
        <f t="shared" si="35"/>
        <v>0</v>
      </c>
      <c r="J956" s="219">
        <f t="shared" si="37"/>
        <v>0</v>
      </c>
    </row>
    <row r="957" spans="1:10" ht="12.75">
      <c r="A957" s="61">
        <f>Übersicht!AH$59</f>
        <v>0</v>
      </c>
      <c r="D957" s="216">
        <f>Übersicht!$X$1</f>
        <v>0</v>
      </c>
      <c r="E957" s="216">
        <f>Übersicht!$AC$1</f>
        <v>0</v>
      </c>
      <c r="G957" s="216">
        <f>Übersicht!AP$11</f>
        <v>0</v>
      </c>
      <c r="H957" s="216">
        <f>Übersicht!AP$59</f>
        <v>0</v>
      </c>
      <c r="I957" s="219">
        <f t="shared" si="35"/>
        <v>0</v>
      </c>
      <c r="J957" s="219">
        <f t="shared" si="37"/>
        <v>0</v>
      </c>
    </row>
    <row r="958" spans="1:10" ht="12.75">
      <c r="A958" s="32">
        <f>Übersicht!AH$60</f>
        <v>0</v>
      </c>
      <c r="D958" s="216">
        <f>Übersicht!$X$1</f>
        <v>0</v>
      </c>
      <c r="E958" s="216">
        <f>Übersicht!$AC$1</f>
        <v>0</v>
      </c>
      <c r="G958" s="216">
        <f>Übersicht!AP$11</f>
        <v>0</v>
      </c>
      <c r="H958" s="216">
        <f>Übersicht!AP$60</f>
        <v>0</v>
      </c>
      <c r="I958" s="219">
        <f t="shared" si="35"/>
        <v>0</v>
      </c>
      <c r="J958" s="219">
        <f t="shared" si="37"/>
        <v>0</v>
      </c>
    </row>
    <row r="959" spans="1:10" ht="12.75">
      <c r="A959" s="61">
        <f>Übersicht!AH$61</f>
        <v>0</v>
      </c>
      <c r="D959" s="216">
        <f>Übersicht!$X$1</f>
        <v>0</v>
      </c>
      <c r="E959" s="216">
        <f>Übersicht!$AC$1</f>
        <v>0</v>
      </c>
      <c r="G959" s="216">
        <f>Übersicht!AP$11</f>
        <v>0</v>
      </c>
      <c r="H959" s="216">
        <f>Übersicht!AP$61</f>
        <v>0</v>
      </c>
      <c r="I959" s="219">
        <f t="shared" si="35"/>
        <v>0</v>
      </c>
      <c r="J959" s="219">
        <f t="shared" si="37"/>
        <v>0</v>
      </c>
    </row>
    <row r="960" spans="1:10" ht="12.75">
      <c r="A960" s="32">
        <f>Übersicht!AH$62</f>
        <v>0</v>
      </c>
      <c r="D960" s="216">
        <f>Übersicht!$X$1</f>
        <v>0</v>
      </c>
      <c r="E960" s="216">
        <f>Übersicht!$AC$1</f>
        <v>0</v>
      </c>
      <c r="G960" s="216">
        <f>Übersicht!AP$11</f>
        <v>0</v>
      </c>
      <c r="H960" s="216">
        <f>Übersicht!AP$62</f>
        <v>0</v>
      </c>
      <c r="I960" s="219">
        <f t="shared" si="35"/>
        <v>0</v>
      </c>
      <c r="J960" s="219">
        <f t="shared" si="37"/>
        <v>0</v>
      </c>
    </row>
    <row r="961" spans="1:8" ht="12.75">
      <c r="A961" s="61">
        <f>Übersicht!AH$63</f>
        <v>0</v>
      </c>
      <c r="D961" s="216">
        <f>Übersicht!$X$1</f>
        <v>0</v>
      </c>
      <c r="E961" s="216">
        <f>Übersicht!$AC$1</f>
        <v>0</v>
      </c>
      <c r="G961" s="216">
        <f>Übersicht!AP$11</f>
        <v>0</v>
      </c>
      <c r="H961" s="216">
        <f>Übersicht!AP$63</f>
        <v>0</v>
      </c>
    </row>
  </sheetData>
  <sheetProtection password="CD62" sheet="1" objects="1" scenarios="1" select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HB Arten Meldung</dc:title>
  <dc:subject>Meldebogen Küste</dc:subject>
  <dc:creator>Werner Eikhorst (Alexander Mitschke)</dc:creator>
  <cp:keywords/>
  <dc:description/>
  <cp:lastModifiedBy>Benutzer</cp:lastModifiedBy>
  <cp:lastPrinted>2014-02-11T12:17:03Z</cp:lastPrinted>
  <dcterms:created xsi:type="dcterms:W3CDTF">2004-02-20T12:26:45Z</dcterms:created>
  <dcterms:modified xsi:type="dcterms:W3CDTF">2014-03-06T14:41:46Z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511864</vt:i4>
  </property>
  <property fmtid="{D5CDD505-2E9C-101B-9397-08002B2CF9AE}" pid="3" name="_AuthorEmail">
    <vt:lpwstr>Limosa@t-online.de</vt:lpwstr>
  </property>
  <property fmtid="{D5CDD505-2E9C-101B-9397-08002B2CF9AE}" pid="4" name="_AuthorEmailDisplayName">
    <vt:lpwstr>Werner Eikhorst</vt:lpwstr>
  </property>
  <property fmtid="{D5CDD505-2E9C-101B-9397-08002B2CF9AE}" pid="5" name="_EmailSubject">
    <vt:lpwstr>Monitoring Habitate</vt:lpwstr>
  </property>
</Properties>
</file>